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陈伟\Desktop\"/>
    </mc:Choice>
  </mc:AlternateContent>
  <bookViews>
    <workbookView windowWidth="17280" windowHeight="759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<sst xmlns="http://schemas.openxmlformats.org/spreadsheetml/2006/main" count="80" uniqueCount="77">
  <si>
    <t>住院楼</t>
  </si>
  <si>
    <t>面积（㎡）</t>
  </si>
  <si>
    <t>门诊楼区域</t>
  </si>
  <si>
    <t>急诊楼区域</t>
  </si>
  <si>
    <t>医技楼区域</t>
  </si>
  <si>
    <t>负一层</t>
  </si>
  <si>
    <t>地下负一层车库</t>
  </si>
  <si>
    <t>员工餐厅</t>
  </si>
  <si>
    <t>食堂后厨区域</t>
  </si>
  <si>
    <t>一层</t>
  </si>
  <si>
    <t>住院楼一层--住院收费</t>
  </si>
  <si>
    <t>门诊楼一层--门诊大厅</t>
  </si>
  <si>
    <t>急诊楼一层--急诊医学科
(预计开业后3-6个月启用)</t>
  </si>
  <si>
    <t>医技楼一层--中庭</t>
  </si>
  <si>
    <t>住院楼一层--院史馆</t>
  </si>
  <si>
    <t>门诊楼一层--体检中心</t>
  </si>
  <si>
    <t>医技楼一层西区--医学检验科
(黑灯实验室)</t>
  </si>
  <si>
    <t>住院楼一层--住院大厅及过道</t>
  </si>
  <si>
    <t>门诊楼一层西区--西药部、中药部</t>
  </si>
  <si>
    <t>医技楼一层东区--医学影像科</t>
  </si>
  <si>
    <t>二层</t>
  </si>
  <si>
    <t>门诊楼二层--步梯、医疗街</t>
  </si>
  <si>
    <t>急诊楼二层--EICU
(预计开业后3-6个月启用)</t>
  </si>
  <si>
    <t>医技楼二层--中庭</t>
  </si>
  <si>
    <t>门诊楼二层--体检中心</t>
  </si>
  <si>
    <t>医技楼二层西区--消化内镜</t>
  </si>
  <si>
    <t>门诊楼二层西区--妇科、乳腺外科</t>
  </si>
  <si>
    <t>医技楼二层东区--医学影像科</t>
  </si>
  <si>
    <t>门诊楼二层东区-神经内外、精神卫生科、感染科</t>
  </si>
  <si>
    <t>门诊楼二层东区-骨伤科、疼痛科、风湿免疫科</t>
  </si>
  <si>
    <t>门诊楼二层东区--门诊手术室</t>
  </si>
  <si>
    <t>三层</t>
  </si>
  <si>
    <t>住院楼三层--血透室(45张床)</t>
  </si>
  <si>
    <t>门诊楼三层--步梯、医疗街</t>
  </si>
  <si>
    <t>医技楼三层--中庭</t>
  </si>
  <si>
    <t>门诊楼三层西区-民族医学科</t>
  </si>
  <si>
    <t>医技楼三层西区--支气管镜（含预留）</t>
  </si>
  <si>
    <t>门诊楼三层西区-康复医学科</t>
  </si>
  <si>
    <t>医技楼三层西区--结石/男科中心</t>
  </si>
  <si>
    <t>医技楼三层东区--超声医学科</t>
  </si>
  <si>
    <t>医技楼三层东区--心电图室、肺功能</t>
  </si>
  <si>
    <t>医技楼三层东区--神经特检科</t>
  </si>
  <si>
    <t>四层</t>
  </si>
  <si>
    <t>住院楼四层西区--重症医学科ICU(18张床)</t>
  </si>
  <si>
    <t>门诊楼四层--步梯、医疗街</t>
  </si>
  <si>
    <t>医技楼四层--中庭</t>
  </si>
  <si>
    <t>门诊楼四层西区--口腔科、眼科、耳鼻喉科</t>
  </si>
  <si>
    <t>医技楼四层西区--ICU</t>
  </si>
  <si>
    <t>门诊楼四层--MDT诊室</t>
  </si>
  <si>
    <t>医技楼四层东区--ICU</t>
  </si>
  <si>
    <t>门诊楼四层东区--呼吸科、心血管内科、血管外科、心胸外科/肿瘤科、肝胆胰外科、胆囊外科、胃肠外科</t>
  </si>
  <si>
    <t>门诊楼四层东区--皮肤整形美容科</t>
  </si>
  <si>
    <t>门诊楼四层东区--医学整形美容科</t>
  </si>
  <si>
    <t>五层</t>
  </si>
  <si>
    <t>门诊楼五层--步梯、医疗街</t>
  </si>
  <si>
    <t>医技楼五层西区--手术室</t>
  </si>
  <si>
    <t>门诊楼五层西区--名医门诊</t>
  </si>
  <si>
    <t>医技楼五层西区--病理科
(快速冰冻)</t>
  </si>
  <si>
    <t>门诊楼五层西区--内科科室门诊</t>
  </si>
  <si>
    <t>医技楼五层东区--手术室</t>
  </si>
  <si>
    <t>门诊楼五层东区--治疗相关科室
(治未病科、针灸科、推拿科、中医护理门诊)</t>
  </si>
  <si>
    <t>七层</t>
  </si>
  <si>
    <t>住院楼七层东区--骨伤科(51张床)</t>
  </si>
  <si>
    <t>医技楼七层--中庭</t>
  </si>
  <si>
    <t>医技楼七层西区--信息科</t>
  </si>
  <si>
    <t>八层</t>
  </si>
  <si>
    <t>住院楼八层东区--综合外科(51张床)
(妇科、乳腺外科、泌尿外科、胃肠外科)</t>
  </si>
  <si>
    <t>医技楼八层--中庭</t>
  </si>
  <si>
    <t>医技楼八层东区--院领导办</t>
  </si>
  <si>
    <t>十二层</t>
  </si>
  <si>
    <t>住院楼十二层东区--康复医学科(51张床)</t>
  </si>
  <si>
    <t>十三层</t>
  </si>
  <si>
    <t>住院楼十三层东区--综合内科(51张床)
(消化科、肾病科、心血管、神经内科、内分泌)</t>
  </si>
  <si>
    <t>十四层</t>
  </si>
  <si>
    <t>住院楼十四层东区--呼吸与危重症医学科(49张床)
(含6张RICU床、拟从西溪院区平移)</t>
  </si>
  <si>
    <t>合计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</si>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</sst>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4" tint="0.66"/>
      </right>
      <top/>
      <bottom/>
      <diagonal/>
    </border>
    <border>
      <left style="thin">
        <color theme="4" tint="0.66"/>
      </left>
      <right style="thin">
        <color theme="4" tint="0.66"/>
      </right>
      <top/>
      <bottom/>
      <diagonal/>
    </border>
    <border>
      <left style="thin">
        <color theme="4" tint="0.66"/>
      </left>
      <right style="thin">
        <color theme="4" tint="0.66"/>
      </right>
      <top style="thin">
        <color theme="4" tint="0.66"/>
      </top>
      <bottom style="thin">
        <color theme="4" tint="0.66"/>
      </bottom>
      <diagonal/>
    </border>
    <border>
      <left style="thin">
        <color theme="4" tint="0.66"/>
      </left>
      <right/>
      <top style="thin">
        <color theme="4" tint="0.66"/>
      </top>
      <bottom style="thin">
        <color theme="4" tint="0.66"/>
      </bottom>
      <diagonal/>
    </border>
    <border>
      <left/>
      <right style="thin">
        <color theme="4" tint="0.66"/>
      </right>
      <top/>
      <bottom style="thin">
        <color theme="4" tint="0.66"/>
      </bottom>
      <diagonal/>
    </border>
    <border>
      <left style="thin">
        <color theme="4" tint="0.66"/>
      </left>
      <right style="thin">
        <color theme="4" tint="0.66"/>
      </right>
      <top/>
      <bottom style="thin">
        <color theme="4" tint="0.66"/>
      </bottom>
      <diagonal/>
    </border>
    <border>
      <left/>
      <right style="thin">
        <color theme="4" tint="0.66"/>
      </right>
      <top style="thin">
        <color theme="4" tint="0.66"/>
      </top>
      <bottom style="thin">
        <color theme="4" tint="0.66"/>
      </bottom>
      <diagonal/>
    </border>
    <border>
      <left/>
      <right style="thin">
        <color theme="4" tint="0.66"/>
      </right>
      <top style="thin">
        <color theme="4" tint="0.66"/>
      </top>
      <bottom/>
      <diagonal/>
    </border>
    <border>
      <left style="thin">
        <color theme="4" tint="0.66"/>
      </left>
      <right style="thin">
        <color theme="4" tint="0.66"/>
      </right>
      <top style="thin">
        <color theme="4" tint="0.66"/>
      </top>
      <bottom/>
      <diagonal/>
    </border>
    <border>
      <left style="thin">
        <color theme="4" tint="0.66"/>
      </left>
      <right/>
      <top style="thin">
        <color theme="4" tint="0.66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14" applyNumberFormat="0" applyAlignment="0" applyProtection="0">
      <alignment vertical="center"/>
    </xf>
    <xf numFmtId="0" fontId="12" fillId="7" borderId="15" applyNumberFormat="0" applyAlignment="0" applyProtection="0">
      <alignment vertical="center"/>
    </xf>
    <xf numFmtId="0" fontId="13" fillId="7" borderId="14" applyNumberFormat="0" applyAlignment="0" applyProtection="0">
      <alignment vertical="center"/>
    </xf>
    <xf numFmtId="0" fontId="14" fillId="8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6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 tint="0.66"/>
        </left>
        <right style="thin">
          <color theme="4"/>
        </right>
        <top style="thin">
          <color theme="4" tint="0.66"/>
        </top>
        <bottom style="thin">
          <color theme="4"/>
        </bottom>
        <vertical/>
        <horizontal style="thin">
          <color theme="4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66"/>
        </right>
        <top style="thin">
          <color theme="4" tint="0.66"/>
        </top>
        <bottom style="thin">
          <color theme="4"/>
        </bottom>
        <vertical/>
        <horizontal style="thin">
          <color theme="4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 tint="0.66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6"/>
        </vertical>
        <horizontal style="thin">
          <color theme="4" tint="0.66"/>
        </horizontal>
      </border>
    </dxf>
    <dxf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浅色系标题行表格样式_b4126a" count="10" xr9:uid="{2E1A6EAB-6ECD-430C-B96D-38096BAA472F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中色系标题行镶边行表格样式_171f71" count="9" xr9:uid="{3C55E54C-D5AB-487D-A13D-0326CF041FF2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secondRowStripe" dxfId="20"/>
      <tableStyleElement type="firstColumnStripe" dxfId="19"/>
      <tableStyleElement type="firstTotalCell" dxfId="18"/>
      <tableStyleElement type="lastTotalCell" dxfId="17"/>
    </tableStyle>
    <tableStyle name="PivotStylePreset2_Accent1" table="0" count="10" xr9:uid="{267968C8-6FFD-4C36-ACC1-9EA1FD1885CA}">
      <tableStyleElement type="headerRow" dxfId="35"/>
      <tableStyleElement type="totalRow" dxfId="34"/>
      <tableStyleElement type="firstRowStripe" dxfId="33"/>
      <tableStyleElement type="firstColumnStripe" dxfId="32"/>
      <tableStyleElement type="firstSubtotalRow" dxfId="31"/>
      <tableStyleElement type="secondSubtotalRow" dxfId="30"/>
      <tableStyleElement type="firstRowSubheading" dxfId="29"/>
      <tableStyleElement type="secondRowSubheading" dxfId="28"/>
      <tableStyleElement type="pageFieldLabels" dxfId="27"/>
      <tableStyleElement type="pageFieldValues" dxfId="26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view="pageBreakPreview" zoomScale="70" zoomScaleNormal="70" workbookViewId="0">
      <pane xSplit="1" ySplit="1" topLeftCell="B29" activePane="bottomRight" state="frozen"/>
      <selection/>
      <selection pane="topRight"/>
      <selection pane="bottomLeft"/>
      <selection pane="bottomRight" activeCell="H48" sqref="H48"/>
    </sheetView>
  </sheetViews>
  <sheetFormatPr defaultColWidth="8.89473684210526" defaultRowHeight="14.1"/>
  <cols>
    <col min="1" max="1" width="12.7719298245614" style="2" customWidth="1"/>
    <col min="2" max="2" width="42.8771929824561" style="2" customWidth="1"/>
    <col min="3" max="3" width="15.7719298245614" style="2" customWidth="1"/>
    <col min="4" max="4" width="40.7719298245614" style="2" customWidth="1"/>
    <col min="5" max="5" width="15.7719298245614" style="2" customWidth="1"/>
    <col min="6" max="6" width="40.7719298245614" style="2" customWidth="1"/>
    <col min="7" max="7" width="15.7719298245614" style="2" customWidth="1"/>
    <col min="8" max="8" width="40.7719298245614" style="2" customWidth="1"/>
    <col min="9" max="9" width="15.7719298245614" style="2" customWidth="1"/>
    <col min="10" max="16384" width="8.89473684210526" style="2"/>
  </cols>
  <sheetData>
    <row r="1" ht="15" customHeight="1" spans="1:9">
      <c r="A1" s="3"/>
      <c r="B1" s="3" t="s">
        <v>0</v>
      </c>
      <c r="C1" s="3" t="s">
        <v>1</v>
      </c>
      <c r="D1" s="3" t="s">
        <v>2</v>
      </c>
      <c r="E1" s="3" t="s">
        <v>1</v>
      </c>
      <c r="F1" s="3" t="s">
        <v>3</v>
      </c>
      <c r="G1" s="3" t="s">
        <v>1</v>
      </c>
      <c r="H1" s="3" t="s">
        <v>4</v>
      </c>
      <c r="I1" s="3" t="s">
        <v>1</v>
      </c>
    </row>
    <row r="2" ht="40" customHeight="1" spans="1:9">
      <c r="A2" s="4" t="s">
        <v>5</v>
      </c>
      <c r="B2" s="5"/>
      <c r="C2" s="5"/>
      <c r="D2" s="5" t="s">
        <v>6</v>
      </c>
      <c r="E2" s="5">
        <v>29940</v>
      </c>
      <c r="F2" s="5"/>
      <c r="G2" s="5"/>
      <c r="H2" s="6" t="s">
        <v>7</v>
      </c>
      <c r="I2" s="7">
        <f>658+366</f>
        <v>1024</v>
      </c>
    </row>
    <row r="3" ht="40" customHeight="1" spans="1:9">
      <c r="A3" s="8"/>
      <c r="B3" s="9"/>
      <c r="C3" s="9"/>
      <c r="D3" s="9"/>
      <c r="E3" s="9"/>
      <c r="F3" s="9"/>
      <c r="G3" s="9"/>
      <c r="H3" s="6" t="s">
        <v>8</v>
      </c>
      <c r="I3" s="6">
        <v>2000</v>
      </c>
    </row>
    <row r="4" ht="40" customHeight="1" spans="1:9">
      <c r="A4" s="10" t="s">
        <v>9</v>
      </c>
      <c r="B4" s="11" t="s">
        <v>10</v>
      </c>
      <c r="C4" s="11">
        <v>346.8</v>
      </c>
      <c r="D4" s="11" t="s">
        <v>11</v>
      </c>
      <c r="E4" s="11">
        <v>1846</v>
      </c>
      <c r="F4" s="12" t="s">
        <v>12</v>
      </c>
      <c r="G4" s="11">
        <v>5876</v>
      </c>
      <c r="H4" s="11" t="s">
        <v>13</v>
      </c>
      <c r="I4" s="13">
        <v>1258</v>
      </c>
    </row>
    <row r="5" ht="40" customHeight="1" spans="1:9">
      <c r="A5" s="10"/>
      <c r="B5" s="11" t="s">
        <v>14</v>
      </c>
      <c r="C5" s="11">
        <v>423.8</v>
      </c>
      <c r="D5" s="11" t="s">
        <v>15</v>
      </c>
      <c r="E5" s="11">
        <v>998</v>
      </c>
      <c r="F5" s="12"/>
      <c r="G5" s="11"/>
      <c r="H5" s="12" t="s">
        <v>16</v>
      </c>
      <c r="I5" s="13">
        <v>3424.5</v>
      </c>
    </row>
    <row r="6" ht="40" customHeight="1" spans="1:9">
      <c r="A6" s="10"/>
      <c r="B6" s="11" t="s">
        <v>17</v>
      </c>
      <c r="C6" s="11">
        <v>1531</v>
      </c>
      <c r="D6" s="11" t="s">
        <v>18</v>
      </c>
      <c r="E6" s="11">
        <v>2827.8</v>
      </c>
      <c r="F6" s="12"/>
      <c r="G6" s="11"/>
      <c r="H6" s="11" t="s">
        <v>19</v>
      </c>
      <c r="I6" s="13">
        <v>3085</v>
      </c>
    </row>
    <row r="7" ht="40" customHeight="1" spans="1:9">
      <c r="A7" s="14" t="s">
        <v>20</v>
      </c>
      <c r="B7" s="15"/>
      <c r="C7" s="15"/>
      <c r="D7" s="15" t="s">
        <v>21</v>
      </c>
      <c r="E7" s="15">
        <v>820</v>
      </c>
      <c r="F7" s="6" t="s">
        <v>22</v>
      </c>
      <c r="G7" s="15">
        <v>1575</v>
      </c>
      <c r="H7" s="15" t="s">
        <v>23</v>
      </c>
      <c r="I7" s="7">
        <v>1302</v>
      </c>
    </row>
    <row r="8" s="1" customFormat="1" ht="40" customHeight="1" spans="1:9">
      <c r="A8" s="16"/>
      <c r="B8" s="6"/>
      <c r="C8" s="6"/>
      <c r="D8" s="6" t="s">
        <v>24</v>
      </c>
      <c r="E8" s="6">
        <v>1505.8</v>
      </c>
      <c r="F8" s="6"/>
      <c r="G8" s="6"/>
      <c r="H8" s="6" t="s">
        <v>25</v>
      </c>
      <c r="I8" s="17">
        <v>3053</v>
      </c>
    </row>
    <row r="9" s="1" customFormat="1" ht="40" customHeight="1" spans="1:9">
      <c r="A9" s="16"/>
      <c r="B9" s="6"/>
      <c r="C9" s="6"/>
      <c r="D9" s="6" t="s">
        <v>26</v>
      </c>
      <c r="E9" s="6">
        <v>1693</v>
      </c>
      <c r="F9" s="6"/>
      <c r="G9" s="6"/>
      <c r="H9" s="6" t="s">
        <v>27</v>
      </c>
      <c r="I9" s="17">
        <v>3007</v>
      </c>
    </row>
    <row r="10" s="1" customFormat="1" ht="40" customHeight="1" spans="1:9">
      <c r="A10" s="16"/>
      <c r="B10" s="6"/>
      <c r="C10" s="6"/>
      <c r="D10" s="6" t="s">
        <v>28</v>
      </c>
      <c r="E10" s="6">
        <v>692</v>
      </c>
      <c r="F10" s="6"/>
      <c r="G10" s="6"/>
      <c r="H10" s="6"/>
      <c r="I10" s="17"/>
    </row>
    <row r="11" s="1" customFormat="1" ht="40" customHeight="1" spans="1:9">
      <c r="A11" s="16"/>
      <c r="B11" s="6"/>
      <c r="C11" s="6"/>
      <c r="D11" s="6" t="s">
        <v>29</v>
      </c>
      <c r="E11" s="6">
        <v>935</v>
      </c>
      <c r="F11" s="6"/>
      <c r="G11" s="6"/>
      <c r="H11" s="6"/>
      <c r="I11" s="17"/>
    </row>
    <row r="12" s="1" customFormat="1" ht="40" customHeight="1" spans="1:9">
      <c r="A12" s="16"/>
      <c r="B12" s="6"/>
      <c r="C12" s="6"/>
      <c r="D12" s="6" t="s">
        <v>30</v>
      </c>
      <c r="E12" s="6">
        <v>682</v>
      </c>
      <c r="F12" s="6"/>
      <c r="G12" s="6"/>
      <c r="H12" s="6"/>
      <c r="I12" s="17"/>
    </row>
    <row r="13" ht="40" customHeight="1" spans="1:9">
      <c r="A13" s="10" t="s">
        <v>31</v>
      </c>
      <c r="B13" s="11" t="s">
        <v>32</v>
      </c>
      <c r="C13" s="11">
        <v>2058</v>
      </c>
      <c r="D13" s="11" t="s">
        <v>33</v>
      </c>
      <c r="E13" s="11">
        <v>820</v>
      </c>
      <c r="F13" s="11"/>
      <c r="G13" s="11"/>
      <c r="H13" s="11" t="s">
        <v>34</v>
      </c>
      <c r="I13" s="13">
        <v>1302</v>
      </c>
    </row>
    <row r="14" ht="40" customHeight="1" spans="1:9">
      <c r="A14" s="10"/>
      <c r="B14" s="11"/>
      <c r="C14" s="11"/>
      <c r="D14" s="11" t="s">
        <v>35</v>
      </c>
      <c r="E14" s="11">
        <v>745</v>
      </c>
      <c r="F14" s="11"/>
      <c r="G14" s="11"/>
      <c r="H14" s="12" t="s">
        <v>36</v>
      </c>
      <c r="I14" s="13">
        <v>2070</v>
      </c>
    </row>
    <row r="15" ht="40" customHeight="1" spans="1:9">
      <c r="A15" s="10"/>
      <c r="B15" s="11"/>
      <c r="C15" s="11"/>
      <c r="D15" s="11" t="s">
        <v>37</v>
      </c>
      <c r="E15" s="11">
        <v>664</v>
      </c>
      <c r="F15" s="11"/>
      <c r="G15" s="11"/>
      <c r="H15" s="11" t="s">
        <v>38</v>
      </c>
      <c r="I15" s="13">
        <v>966.5</v>
      </c>
    </row>
    <row r="16" ht="40" customHeight="1" spans="1:9">
      <c r="A16" s="10"/>
      <c r="B16" s="11"/>
      <c r="C16" s="11"/>
      <c r="D16" s="11"/>
      <c r="E16" s="11"/>
      <c r="F16" s="11"/>
      <c r="G16" s="11"/>
      <c r="H16" s="11" t="s">
        <v>39</v>
      </c>
      <c r="I16" s="13">
        <v>1930</v>
      </c>
    </row>
    <row r="17" ht="40" customHeight="1" spans="1:9">
      <c r="A17" s="10"/>
      <c r="B17" s="11"/>
      <c r="C17" s="11"/>
      <c r="D17" s="11"/>
      <c r="E17" s="11"/>
      <c r="F17" s="11"/>
      <c r="G17" s="11"/>
      <c r="H17" s="11" t="s">
        <v>40</v>
      </c>
      <c r="I17" s="13">
        <v>463</v>
      </c>
    </row>
    <row r="18" ht="40" customHeight="1" spans="1:9">
      <c r="A18" s="10"/>
      <c r="B18" s="11"/>
      <c r="C18" s="11"/>
      <c r="D18" s="11"/>
      <c r="E18" s="11"/>
      <c r="F18" s="11"/>
      <c r="G18" s="11"/>
      <c r="H18" s="11" t="s">
        <v>41</v>
      </c>
      <c r="I18" s="13">
        <v>225</v>
      </c>
    </row>
    <row r="19" ht="40" customHeight="1" spans="1:9">
      <c r="A19" s="14" t="s">
        <v>42</v>
      </c>
      <c r="B19" s="15" t="s">
        <v>43</v>
      </c>
      <c r="C19" s="15">
        <v>2021</v>
      </c>
      <c r="D19" s="6" t="s">
        <v>44</v>
      </c>
      <c r="E19" s="15">
        <v>582</v>
      </c>
      <c r="F19" s="15"/>
      <c r="G19" s="15"/>
      <c r="H19" s="15" t="s">
        <v>45</v>
      </c>
      <c r="I19" s="7">
        <v>690</v>
      </c>
    </row>
    <row r="20" ht="40" customHeight="1" spans="1:9">
      <c r="A20" s="14"/>
      <c r="B20" s="15"/>
      <c r="C20" s="15"/>
      <c r="D20" s="6" t="s">
        <v>46</v>
      </c>
      <c r="E20" s="15">
        <v>3072</v>
      </c>
      <c r="F20" s="15"/>
      <c r="G20" s="15"/>
      <c r="H20" s="15" t="s">
        <v>47</v>
      </c>
      <c r="I20" s="7">
        <v>3222</v>
      </c>
    </row>
    <row r="21" ht="40" customHeight="1" spans="1:9">
      <c r="A21" s="14"/>
      <c r="B21" s="15"/>
      <c r="C21" s="15"/>
      <c r="D21" s="6" t="s">
        <v>48</v>
      </c>
      <c r="E21" s="15">
        <v>227</v>
      </c>
      <c r="F21" s="15"/>
      <c r="G21" s="15"/>
      <c r="H21" s="15" t="s">
        <v>49</v>
      </c>
      <c r="I21" s="7">
        <v>3198</v>
      </c>
    </row>
    <row r="22" ht="42.3" spans="1:9">
      <c r="A22" s="14"/>
      <c r="B22" s="15"/>
      <c r="C22" s="15"/>
      <c r="D22" s="6" t="s">
        <v>50</v>
      </c>
      <c r="E22" s="15">
        <v>1410</v>
      </c>
      <c r="F22" s="15"/>
      <c r="G22" s="15"/>
      <c r="H22" s="15"/>
      <c r="I22" s="7"/>
    </row>
    <row r="23" ht="40" customHeight="1" spans="1:9">
      <c r="A23" s="14"/>
      <c r="B23" s="15"/>
      <c r="C23" s="15"/>
      <c r="D23" s="6" t="s">
        <v>51</v>
      </c>
      <c r="E23" s="15">
        <v>840</v>
      </c>
      <c r="F23" s="15"/>
      <c r="G23" s="15"/>
      <c r="H23" s="15"/>
      <c r="I23" s="7"/>
    </row>
    <row r="24" ht="40" customHeight="1" spans="1:9">
      <c r="A24" s="14"/>
      <c r="B24" s="15"/>
      <c r="C24" s="15"/>
      <c r="D24" s="6" t="s">
        <v>52</v>
      </c>
      <c r="E24" s="15">
        <v>840</v>
      </c>
      <c r="F24" s="15"/>
      <c r="G24" s="15"/>
      <c r="H24" s="15"/>
      <c r="I24" s="7"/>
    </row>
    <row r="25" ht="40" customHeight="1" spans="1:9">
      <c r="A25" s="10" t="s">
        <v>53</v>
      </c>
      <c r="B25" s="11"/>
      <c r="C25" s="11"/>
      <c r="D25" s="12" t="s">
        <v>54</v>
      </c>
      <c r="E25" s="11">
        <v>582</v>
      </c>
      <c r="F25" s="11"/>
      <c r="G25" s="11"/>
      <c r="H25" s="11" t="s">
        <v>55</v>
      </c>
      <c r="I25" s="13">
        <v>3520</v>
      </c>
    </row>
    <row r="26" ht="50" customHeight="1" spans="1:9">
      <c r="A26" s="10"/>
      <c r="B26" s="11"/>
      <c r="C26" s="11"/>
      <c r="D26" s="12" t="s">
        <v>56</v>
      </c>
      <c r="E26" s="11">
        <v>688</v>
      </c>
      <c r="F26" s="11"/>
      <c r="G26" s="11"/>
      <c r="H26" s="12" t="s">
        <v>57</v>
      </c>
      <c r="I26" s="13">
        <v>132</v>
      </c>
    </row>
    <row r="27" ht="50" customHeight="1" spans="1:9">
      <c r="A27" s="10"/>
      <c r="B27" s="11"/>
      <c r="C27" s="11"/>
      <c r="D27" s="12" t="s">
        <v>58</v>
      </c>
      <c r="E27" s="11">
        <v>720</v>
      </c>
      <c r="F27" s="11"/>
      <c r="G27" s="11"/>
      <c r="H27" s="12" t="s">
        <v>59</v>
      </c>
      <c r="I27" s="13">
        <v>3486</v>
      </c>
    </row>
    <row r="28" ht="50" customHeight="1" spans="1:9">
      <c r="A28" s="10"/>
      <c r="B28" s="11"/>
      <c r="C28" s="11"/>
      <c r="D28" s="12" t="s">
        <v>60</v>
      </c>
      <c r="E28" s="11">
        <v>3087</v>
      </c>
      <c r="F28" s="11"/>
      <c r="G28" s="11"/>
      <c r="H28" s="12"/>
      <c r="I28" s="13"/>
    </row>
    <row r="29" ht="50" customHeight="1" spans="1:9">
      <c r="A29" s="14" t="s">
        <v>61</v>
      </c>
      <c r="B29" s="15" t="s">
        <v>62</v>
      </c>
      <c r="C29" s="15">
        <v>2110</v>
      </c>
      <c r="D29" s="15"/>
      <c r="E29" s="15"/>
      <c r="F29" s="15"/>
      <c r="G29" s="15"/>
      <c r="H29" s="15" t="s">
        <v>63</v>
      </c>
      <c r="I29" s="7">
        <v>918</v>
      </c>
    </row>
    <row r="30" ht="50" customHeight="1" spans="1:9">
      <c r="A30" s="14"/>
      <c r="B30" s="15"/>
      <c r="C30" s="15"/>
      <c r="D30" s="15"/>
      <c r="E30" s="15"/>
      <c r="F30" s="15"/>
      <c r="G30" s="15"/>
      <c r="H30" s="15" t="s">
        <v>64</v>
      </c>
      <c r="I30" s="7">
        <v>1106</v>
      </c>
    </row>
    <row r="31" ht="50" customHeight="1" spans="1:9">
      <c r="A31" s="10" t="s">
        <v>65</v>
      </c>
      <c r="B31" s="12" t="s">
        <v>66</v>
      </c>
      <c r="C31" s="11">
        <v>2110</v>
      </c>
      <c r="D31" s="11"/>
      <c r="E31" s="11"/>
      <c r="F31" s="11"/>
      <c r="G31" s="11"/>
      <c r="H31" s="11" t="s">
        <v>67</v>
      </c>
      <c r="I31" s="13">
        <v>936.8</v>
      </c>
    </row>
    <row r="32" ht="50" customHeight="1" spans="1:9">
      <c r="A32" s="10"/>
      <c r="B32" s="12"/>
      <c r="C32" s="11"/>
      <c r="D32" s="11"/>
      <c r="E32" s="11"/>
      <c r="F32" s="11"/>
      <c r="G32" s="11"/>
      <c r="H32" s="11" t="s">
        <v>68</v>
      </c>
      <c r="I32" s="13">
        <v>1301</v>
      </c>
    </row>
    <row r="33" ht="50" customHeight="1" spans="1:9">
      <c r="A33" s="14" t="s">
        <v>69</v>
      </c>
      <c r="B33" s="6" t="s">
        <v>70</v>
      </c>
      <c r="C33" s="15">
        <v>2110</v>
      </c>
      <c r="D33" s="15"/>
      <c r="E33" s="15"/>
      <c r="F33" s="15"/>
      <c r="G33" s="15"/>
      <c r="H33" s="15"/>
      <c r="I33" s="7"/>
    </row>
    <row r="34" ht="50" customHeight="1" spans="1:9">
      <c r="A34" s="10" t="s">
        <v>71</v>
      </c>
      <c r="B34" s="12" t="s">
        <v>72</v>
      </c>
      <c r="C34" s="11">
        <v>2110</v>
      </c>
      <c r="D34" s="11"/>
      <c r="E34" s="11"/>
      <c r="F34" s="11"/>
      <c r="G34" s="11"/>
      <c r="H34" s="11"/>
      <c r="I34" s="13"/>
    </row>
    <row r="35" ht="50" customHeight="1" spans="1:9">
      <c r="A35" s="14" t="s">
        <v>73</v>
      </c>
      <c r="B35" s="6" t="s">
        <v>74</v>
      </c>
      <c r="C35" s="15">
        <v>2110</v>
      </c>
      <c r="D35" s="15"/>
      <c r="E35" s="15"/>
      <c r="F35" s="15"/>
      <c r="G35" s="15"/>
      <c r="H35" s="15"/>
      <c r="I35" s="7"/>
    </row>
    <row r="36" ht="30" customHeight="1" spans="1:9">
      <c r="A36" s="10" t="s">
        <v>75</v>
      </c>
      <c r="B36" s="11"/>
      <c r="C36" s="11">
        <f>SUM(C2:C35)</f>
        <v>16930.6</v>
      </c>
      <c r="D36" s="11"/>
      <c r="E36" s="11">
        <f>SUM(E2:E35)</f>
        <v>56216.6</v>
      </c>
      <c r="F36" s="11"/>
      <c r="G36" s="11">
        <f>SUM(G2:G35)</f>
        <v>7451</v>
      </c>
      <c r="H36" s="11"/>
      <c r="I36" s="13">
        <f>SUM(I2:I35)</f>
        <v>43619.8</v>
      </c>
    </row>
    <row r="37" ht="30" customHeight="1" spans="1:9">
      <c r="A37" s="18"/>
      <c r="B37" s="19"/>
      <c r="C37" s="19"/>
      <c r="D37" s="19"/>
      <c r="E37" s="19"/>
      <c r="F37" s="19"/>
      <c r="G37" s="19"/>
      <c r="H37" s="19" t="s">
        <v>76</v>
      </c>
      <c r="I37" s="20">
        <f>SUM(C36:I36)</f>
        <v>124218</v>
      </c>
    </row>
  </sheetData>
  <mergeCells count="54">
    <mergeCell ref="A2:A3"/>
    <mergeCell ref="A4:A6"/>
    <mergeCell ref="A7:A12"/>
    <mergeCell ref="A13:A18"/>
    <mergeCell ref="A19:A24"/>
    <mergeCell ref="A25:A28"/>
    <mergeCell ref="A29:A30"/>
    <mergeCell ref="A31:A32"/>
    <mergeCell ref="B2:B3"/>
    <mergeCell ref="B7:B12"/>
    <mergeCell ref="B13:B18"/>
    <mergeCell ref="B19:B24"/>
    <mergeCell ref="B25:B28"/>
    <mergeCell ref="B29:B30"/>
    <mergeCell ref="B31:B32"/>
    <mergeCell ref="C2:C3"/>
    <mergeCell ref="C7:C12"/>
    <mergeCell ref="C13:C18"/>
    <mergeCell ref="C19:C24"/>
    <mergeCell ref="C25:C28"/>
    <mergeCell ref="C29:C30"/>
    <mergeCell ref="C31:C32"/>
    <mergeCell ref="D2:D3"/>
    <mergeCell ref="D29:D30"/>
    <mergeCell ref="D31:D32"/>
    <mergeCell ref="D33:D35"/>
    <mergeCell ref="E2:E3"/>
    <mergeCell ref="E29:E30"/>
    <mergeCell ref="E31:E32"/>
    <mergeCell ref="E33:E35"/>
    <mergeCell ref="F2:F3"/>
    <mergeCell ref="F4:F6"/>
    <mergeCell ref="F7:F12"/>
    <mergeCell ref="F13:F18"/>
    <mergeCell ref="F19:F24"/>
    <mergeCell ref="F26:F28"/>
    <mergeCell ref="F29:F30"/>
    <mergeCell ref="F31:F32"/>
    <mergeCell ref="F33:F35"/>
    <mergeCell ref="G2:G3"/>
    <mergeCell ref="G4:G6"/>
    <mergeCell ref="G7:G12"/>
    <mergeCell ref="G13:G18"/>
    <mergeCell ref="G19:G24"/>
    <mergeCell ref="G26:G28"/>
    <mergeCell ref="G29:G30"/>
    <mergeCell ref="G31:G32"/>
    <mergeCell ref="G33:G35"/>
    <mergeCell ref="H10:H12"/>
    <mergeCell ref="H22:H24"/>
    <mergeCell ref="H33:H35"/>
    <mergeCell ref="I10:I12"/>
    <mergeCell ref="I22:I24"/>
    <mergeCell ref="I33:I35"/>
  </mergeCells>
  <pageMargins left="0.75" right="0.75" top="1" bottom="1" header="0.5" footer="0.5"/>
  <pageSetup paperSize="9" scale="3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38661</dc:creator>
  <cp:lastModifiedBy>无所求</cp:lastModifiedBy>
  <dcterms:created xsi:type="dcterms:W3CDTF">2026-01-22T07:21:00Z</dcterms:created>
  <dcterms:modified xsi:type="dcterms:W3CDTF">2026-08-31T08:45:07Z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D14620589DB64D728D4FB7F3A6071AE5_13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