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6A674187-FF53-48D8-BD89-66BC19768FB3}" xr6:coauthVersionLast="47" xr6:coauthVersionMax="47" xr10:uidLastSave="{00000000-0000-0000-0000-000000000000}"/>
  <bookViews>
    <workbookView xWindow="-120" yWindow="-120" windowWidth="29040" windowHeight="15840" xr2:uid="{00000000-000D-0000-FFFF-FFFF00000000}"/>
  </bookViews>
  <sheets>
    <sheet name="汇总" sheetId="3" r:id="rId1"/>
    <sheet name="1软件及服务报价清单" sheetId="1" r:id="rId2"/>
    <sheet name="2硬件报价清单"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5" i="2" l="1"/>
  <c r="I104" i="2"/>
  <c r="I103" i="2"/>
  <c r="I102" i="2"/>
  <c r="I101" i="2"/>
  <c r="I100" i="2"/>
  <c r="I99" i="2"/>
  <c r="I98" i="2"/>
  <c r="I97" i="2"/>
  <c r="I96"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4" i="2"/>
  <c r="G40" i="1"/>
  <c r="G39" i="1"/>
  <c r="G38" i="1"/>
  <c r="G37" i="1"/>
  <c r="G36" i="1"/>
  <c r="G35" i="1"/>
  <c r="G34" i="1"/>
  <c r="G33" i="1"/>
  <c r="G32" i="1"/>
  <c r="G31" i="1"/>
  <c r="G30" i="1"/>
  <c r="G29" i="1"/>
  <c r="G28" i="1"/>
  <c r="G26" i="1"/>
  <c r="G25" i="1"/>
  <c r="G24" i="1"/>
  <c r="G23" i="1"/>
  <c r="G21" i="1"/>
  <c r="G20" i="1"/>
  <c r="G19" i="1"/>
  <c r="G18" i="1"/>
  <c r="G16" i="1"/>
  <c r="G15" i="1"/>
  <c r="G14" i="1"/>
  <c r="G13" i="1"/>
  <c r="G12" i="1"/>
  <c r="G11" i="1"/>
  <c r="G10" i="1"/>
  <c r="G9" i="1"/>
  <c r="G7" i="1"/>
  <c r="G6" i="1"/>
  <c r="G5" i="1"/>
  <c r="G4" i="1"/>
</calcChain>
</file>

<file path=xl/sharedStrings.xml><?xml version="1.0" encoding="utf-8"?>
<sst xmlns="http://schemas.openxmlformats.org/spreadsheetml/2006/main" count="406" uniqueCount="233">
  <si>
    <t>浙江省中医院智慧后勤运营管理一体化平台采购项目二次调研报价清单（1软件及服务部分）</t>
  </si>
  <si>
    <t>序号</t>
  </si>
  <si>
    <t>报价项</t>
  </si>
  <si>
    <t>建设范围简述</t>
  </si>
  <si>
    <t>单位</t>
  </si>
  <si>
    <t>数量</t>
  </si>
  <si>
    <t>含税单价（元）</t>
  </si>
  <si>
    <t>含税合价（元）</t>
  </si>
  <si>
    <t>备注</t>
  </si>
  <si>
    <t>一、数字底座</t>
  </si>
  <si>
    <t>物联网中台</t>
  </si>
  <si>
    <t>建设面向钱塘、湖滨、西溪三院区的物联网统一接入和管理能力，包括现场采集设备、边缘网关及既有系统数据接入；支持协议适配、设备注册、设备分类、点位配置、物模型、运行状态监测、数据采集、告警汇聚、规则配置、接口服务及运行日志管理，为机电设备、计量表具、医气监测和其他现场采集数据接入提供基础支撑。</t>
  </si>
  <si>
    <t>套</t>
  </si>
  <si>
    <t>数据中台</t>
  </si>
  <si>
    <t>建设三院区后勤数据汇聚、治理和服务能力，对既有系统接口数据、现场采集数据及平台业务数据进行统一接入、清洗转换、分类编码、存储管理和关联分析；支持实时数据、历史数据和批量数据管理，以及指标管理、数据查询、数据权限、共享交换和数据服务，为可视化应用及业务应用提供统一数据支撑。</t>
  </si>
  <si>
    <t>业务中台</t>
  </si>
  <si>
    <t>建设平台共性业务支撑能力，支持三院区组织机构、用户、角色、菜单和数据权限统一管理，并提供消息、任务、事件、流程、字典、参数配置及操作日志等基础服务；支持按院区分级授权、业务隔离、统一入口和跨模块协同，满足三院区平台统一建设、分院区使用和集中运营管理需要。</t>
  </si>
  <si>
    <t>数字孪生可视化平台及三维场景建模</t>
  </si>
  <si>
    <t>1.平台能力：建设数字孪生三维渲染及可视化支撑平台，采用主流实时渲染引擎或具备同等能力的技术路线，支持三维模型加载、场景组织、物理材质、实时光影、视角控制、场景漫游、数据图层、标注标绘、二三维联动、空间信息展示及应用发布；支持将设备、告警、工单、计量和后勤业务数据关联至建筑、楼层、空间、设施设备及点位对象，并支持PC端和钱塘院区后勤指挥中心大屏调用。
2.建模范围：完成钱塘、湖滨院区周边基础场景、主要建筑、室外环境景观及主要附属设施建模；钱塘院区进一步完成重点楼宇内部结构、楼层设施布局、重点机房和重点设施设备建模；完成钱塘、湖滨院区本项目已接入重点设备设施的点位上图和数据绑定。
3.建模精度：周边基础场景不低于LOD2级，包含院区周边地形、交通路网、主要建筑轮廓、道路、广场、绿化、水体等要素；钱塘、湖滨主要建筑和室外景观不低于LOD3级；钱塘院区重点楼宇内部结构及楼层设施布局不低于LOD4级；钱塘院区重点机房和主要设施设备不低于LOD5级。
4.模型运行：根据PC端和指挥中心大屏端运行条件开展模型轻量化、层级组织及渲染优化，支持分层加载、对象检索、显示隐藏、空间定位、视角切换和后续模型更新维护。
5.点位融合：提供模型标点、空间聚合、设备对象绑定、实时数据关联、告警定位、历史趋势和业务信息展示能力，点位范围与本项目实际接入对象一致。</t>
  </si>
  <si>
    <t>二、可视化应用</t>
  </si>
  <si>
    <t>多院区全局总览</t>
  </si>
  <si>
    <t>建设钱塘、湖滨、西溪三院区统一总览页面，支持院区切换、核心指标展示和院区对比。根据各院区实际接入的机电设备、能源计量、告警、工单及后勤业务数据动态配置展示内容，形成三院区统一入口和总体运行概览。</t>
  </si>
  <si>
    <t>多院区地图</t>
  </si>
  <si>
    <t>在统一地图中展示钱塘、湖滨、西溪三院区地理位置及基础信息，支持通过地图进入相应院区视图，并结合实际接入数据展示各院区运行状态、告警情况和主要运营指标。</t>
  </si>
  <si>
    <t>综合态势可视化</t>
  </si>
  <si>
    <t>综合展示三院区已接入机电系统、重点区域、设备运行、告警、能源计量和业务工单等信息，支持按院区查看设备和系统分布、运行状态、重点监控信息、告警明细、能源概况及实时工单，展示范围以各院区实际接入数据为准。</t>
  </si>
  <si>
    <t>能耗态势可视化</t>
  </si>
  <si>
    <t>对三院区实际接入的水、电、气、蒸汽等计量数据进行可视化展示，支持当日、当月及年度用量统计、历史趋势、同期对比和用量排行；具体展示层级、统计颗粒度和指标范围根据各院区表计及接口数据条件配置。</t>
  </si>
  <si>
    <t>运维态势可视化</t>
  </si>
  <si>
    <t>展示三院区平台工单及已接入系统告警形成的运维数据，包括工单数量、类别、状态、完成情况、历史趋势、及时率、人员工作量、服务评价及备品备件库存预警等，为后勤运维工作分析和调度提供可视化支撑。</t>
  </si>
  <si>
    <t>设备态势可视化</t>
  </si>
  <si>
    <t>按院区、建筑、系统和设备类别展示已接入设备及系统数量、运行状态、告警和异常情况，支持设备分类统计、告警统计、异常排行、历史变化趋势及设备详情查看，不将未接入设备纳入统计范围。</t>
  </si>
  <si>
    <t>医废态势可视化</t>
  </si>
  <si>
    <t>结合钱塘院区既有医废系统开放数据，展示科室医废收集情况、医废重量、科室排行、医废类型分布、入库出库变化趋势及异常预警等信息，并支持在钱塘院区后勤指挥中心大屏中调用。</t>
  </si>
  <si>
    <t>场景漫游</t>
  </si>
  <si>
    <t>调用数字底座建设的钱塘、湖滨院区三维场景，支持院区、建筑、楼层、重点空间和设施设备的场景浏览与漫游，支持设备点位查看、对象定位、运行状态、实时数据、告警及相关业务信息关联展示。</t>
  </si>
  <si>
    <t>三、应用平台</t>
  </si>
  <si>
    <t>设备一体化</t>
  </si>
  <si>
    <t>面向三院区本项目实际接入的机电及后勤设施设备建立统一管理能力，包括设备分类、基础档案、安装位置、系统归属、数据来源及状态信息管理；支持运行状态、实时数据、历史趋势、故障告警、设备查询和统计分析，覆盖已接入的暖通空调、给排水、供配电、锅炉、医气、净化、污水、PET-CT水处理及其他相关系统，具体范围以本项目接口和采集内容为准。</t>
  </si>
  <si>
    <t>能源一体化</t>
  </si>
  <si>
    <t>面向三院区实际接入的水、电、气、蒸汽及其他计量数据，提供计量对象管理、数据采集、日月年统计、实时监测、历史趋势、同比环比、区域及分类分析、异常预警、费用参数、指标配置和报表查询等能力；统计层级和分析颗粒度依据各院区现有表计、采集硬件和接口数据条件配置。</t>
  </si>
  <si>
    <t>运维一体化</t>
  </si>
  <si>
    <t>围绕三院区设施设备和后勤运维工作，提供资产及设施台账、巡检计划与任务、维护保养计划与任务、报修维修工单、备品备件、库房及库存、运维人员和班组排班、零星工程台账和进度等统一管理能力；支持任务派发、移动执行、过程记录、状态跟踪、问题闭环和统计分析。</t>
  </si>
  <si>
    <t>服务一体化</t>
  </si>
  <si>
    <t>建设统一后勤服务管理能力，支持服务事项受理、工单登记、派发、接单、处理、反馈、评价和统计分析，以及预警、告警事件接收和处置；支持与中央运送、被服等既有后勤业务系统进行数据接入和业务协同，展示任务状态、业务过程、工作量及相关运营信息。</t>
  </si>
  <si>
    <t>四、移动端应用</t>
  </si>
  <si>
    <t>移动工作台</t>
  </si>
  <si>
    <t>提供移动端统一入口和常用功能工作台，根据用户角色和权限展示报事报修、巡检维保、工单处理、服务协同、能源查看、消息和个人事项等快捷入口，并支持与医院现有移动入口或企业微信等应用衔接。</t>
  </si>
  <si>
    <t>移动作业与业务协同</t>
  </si>
  <si>
    <t>支持后勤人员通过移动端开展报事报修、工单接收和处理、设备巡检、维护保养、现场拍照、问题反馈、保洁服务、中央运送任务及相关业务协同；支持查看任务详情、办理节点、处理要求和执行结果，实现现场作业闭环。</t>
  </si>
  <si>
    <t>消息通知与告警</t>
  </si>
  <si>
    <t>统一接收平台业务通知、待办任务、工单提醒、设备故障告警及其他预警信息，支持消息分类、快速定位、已读未读管理及关联业务查看，相关信息按照用户角色、院区和数据权限进行推送。</t>
  </si>
  <si>
    <t>个人中心与我的事项</t>
  </si>
  <si>
    <t>支持个人信息和账户安全管理，以及我的工单、我的申请、我的任务和办理进度查询；支持查看本人发起、待处理、处理中及已完成事项，并对授权范围内的工单和任务进行办理、反馈和结果提交。</t>
  </si>
  <si>
    <t>五、集成接口</t>
  </si>
  <si>
    <t>新风空调系统</t>
  </si>
  <si>
    <t>对接钱塘院区既有BA系统已开放的新风及相关空调设备数据，完成设备和点位映射，接入运行状态、温湿度、阀门、过滤器状态及故障告警等信息，支持平台统一监测、历史查询和告警展示。</t>
  </si>
  <si>
    <t>送排风系统</t>
  </si>
  <si>
    <t>对接钱塘院区既有BA系统已开放的送排风设备数据，接入设备点位、启停状态、运行参数、空气质量及故障告警等信息，完成数据标准化、平台配置和联调。</t>
  </si>
  <si>
    <t>给排水系统</t>
  </si>
  <si>
    <t>接入钱塘院区既有BA给排水数据和4号楼生活热水PLC开放数据，以及湖滨院区水箱、集水井现场采集数据；完成水位、液位报警、设备状态和相关运行数据的平台映射、趋势展示及告警配置。现场采集硬件另行报价。</t>
  </si>
  <si>
    <t>变配电及高配计量系统</t>
  </si>
  <si>
    <t>通过钱塘院区既有统一网关接入供配电数据，通过西溪院区现有低压配电系统接口接入已开放数据，主要包括电流、电压、计量、告警和历史统计信息。</t>
  </si>
  <si>
    <t>冷热源、暖通群控及锅炉系统</t>
  </si>
  <si>
    <t>对接钱塘院区3号楼、4号楼地下机房中央空调群控系统，湖滨院区门诊楼、住院部空调系统及锅炉采集数据，以及西溪院区既有中央空调群控和锅炉房系统数据；接入主机、水泵、运行模式、温度、压力、流量、能耗、状态和告警等已开放信息。</t>
  </si>
  <si>
    <t>照明控制系统</t>
  </si>
  <si>
    <t>对接钱塘院区既有BA系统中的照明数据，接入照明回路、设备位置、运行状态和故障告警等信息，实现统一监测和查询；本次报价不默认包含远程控制。</t>
  </si>
  <si>
    <t>污水及PET-CT水处理监测系统</t>
  </si>
  <si>
    <t>对接钱塘院区污水系统，以及湖滨院区污水系统和PET-CT水处理系统已开放数据，接入设备运行、工艺参数、监测指标、故障告警和历史数据，实现平台统一展示和异常信息管理。</t>
  </si>
  <si>
    <t>建筑能效与水电气计量系统</t>
  </si>
  <si>
    <t>接入钱塘院区供配电计量数据、水表及市政蒸汽表采集数据，湖滨院区水、电、气总表采集数据，以及西溪院区现有低压配电系统开放的计量数据；完成计量对象、数据点位、统计口径和历史数据的平台配置。相关采集硬件另行报价。</t>
  </si>
  <si>
    <t>医气监测计量系统</t>
  </si>
  <si>
    <t>接入钱塘院区1、2、4号楼及湖滨院区既有医气系统数据，新建钱塘院区3号楼医气监测采集系统，完成压力、设备状态、故障告警、液氧储量及相关监测数据的平台映射、展示和联调。医气相关硬件设备另行报价。</t>
  </si>
  <si>
    <t>物流及中央运送系统</t>
  </si>
  <si>
    <t>对接钱塘、湖滨、西溪院区既有物流或中央运送系统开放数据，接入任务、站点、起止位置、任务状态、执行过程、历史记录和故障信息，支持平台统一查询、状态展示和运营统计。</t>
  </si>
  <si>
    <t>净化空调系统</t>
  </si>
  <si>
    <t>钱塘院区按既有系统接口接入；湖滨院区接入手术室净化系统。</t>
  </si>
  <si>
    <t>标本运送系统</t>
  </si>
  <si>
    <t>钱塘院区对接既有标本运送系统；其他院区以原系统开放能力和实际建设范围为准。</t>
  </si>
  <si>
    <t>合计（含税）</t>
  </si>
  <si>
    <t>浙江省中医院智慧后勤运营管理一体化平台采购项目二次调研报价清单（2硬件部分）</t>
  </si>
  <si>
    <t>模块</t>
  </si>
  <si>
    <t>配置要求</t>
  </si>
  <si>
    <t>六、指挥中心建设</t>
  </si>
  <si>
    <t>钱塘院区</t>
  </si>
  <si>
    <t>55寸1.7mm拼缝标亮LCD拼接显示单元</t>
  </si>
  <si>
    <t>面板尺寸（inches）:55
拼缝（mm）:1.7
分辨率:1920*1080
色彩数:16.7M
亮度（cd/m²）:500
对比度:4000：1
响应时间（ms）:8
刷新率（Hz）:60Hz
视角（H/V）:178°/178°
视频输入:HDMI*2，DVI*1，VGA*1
（最高分辨率：1920*1080@60Hz）
视频输出:HDMI*1（为HDMI-A口环出）
其它接口:USB*1，RS232*2(RJ45接头)，红外接口*1（3.5mm接口），按钮*1
支持语言:中文（默认），英文
显示点距（mm）:0.63（H）*0.63（V）
供电要求:AC200-240V 50/60Hz
整机功耗（W）:160
维护方式:手动后维护
产品尺寸（W*H*D）（mm）:1212.7*683.5*85.8
包装尺寸（W*H*D）（mm）:1325*815*205（单包）
1343*805*275（双包）
重量（Kg）:单包净重：17.4
单包毛重：20.9
双包毛重：39.3
使用寿命（h）:50000</t>
  </si>
  <si>
    <t>台</t>
  </si>
  <si>
    <t>55寸拼接屏落地式支架(标准直立式)第二代</t>
  </si>
  <si>
    <t>材质:SPCC优质冷轧钢板
颜色:黑色
表面处理:表面采用静电喷塑工艺喷涂，由内至外防止支架生锈，增强支架防腐能力
弧度:0°
底座容量:可定制前对开门，用来放置设备
安装环境:地面、后墙或顶部须有一处是承重墙
支架厚度:50cm
维护方式:后维护，维护空间大于50cm
说明:采用4cm厚的侧封板与顶封板包边，美观性好</t>
  </si>
  <si>
    <t>LCD拼接系统工程安装服务</t>
  </si>
  <si>
    <t>1.说明:LCD拼接屏工程安装服务费（不含支架）</t>
  </si>
  <si>
    <t>台班</t>
  </si>
  <si>
    <t>HDMI 线缆 10米-4K</t>
  </si>
  <si>
    <t>长度（m）:10
支持分辨率:最大4K@30
线径（mm）:8±0.3
工作温度:0℃～50℃
储藏温度:-20℃～70℃</t>
  </si>
  <si>
    <t>根</t>
  </si>
  <si>
    <t>18路高清视频解码器</t>
  </si>
  <si>
    <t>输入路数:6路HDMI
视频输入分辨率:所有接口支持：3840*2160（4K）@60Hz、3840*2160（4K）@30Hz、1920*1200（WUXGA）@60Hz、1920*1080（1080P）@60Hz、1920*1080（1080P）@50Hz、1920*1080（1080P）@30Hz、1600*1200（UXGA）@60Hz、1440*900（WXGA+）@60Hz、1280*1024（SXGA）@60Hz、1280*720（720P）@60Hz、1280*720（720P）@50Hz、1024*768（XGA）@60Hz
输出路数:18路HDMI
视频输出分辨率:所有接口支持：3840*2160（4K）@60Hz、3840*2160（4K）@30Hz、1920*1200（WUXGA）@60Hz、1920*1080（1080P）@60Hz、1600*1200（UXGA）@60Hz、1440*900（WXGA+）@60Hz、1280*1024（SXGA）@60Hz、1280*720（720P）@60Hz、1024*768（XGA）@60Hz
解码格式:H.265、H.264、MPEG4
解码能力:H.265：6*8K@60/18*8K@30/72*12MP@20/72*4K@30/288*1080P@30/576*720P@30/1152*D1@30
H.264：6*8K@60/12*8K@30/60*12MP@20/60*4K@30/240*1080P@30/480*720P@30/1152*D1@30
拼接功能:M*N（总数不超过最大输出口个数）
多组电视墙:单机可建立管理4个配置不同的电视墙
场景管理:可保存64个场景
音频输入:1路3.5mm音频输入
音频输出:1路3.5mm音频输出，左右双声道
串口:2个（1个RJ45 RS232，另一个RJ45 RS232 Console和RS485合用）
网络接口:2个GE网口，RJ45接口，半双工/全双工以太网，支持10M/100M/1000M Base-T自适应
USB接口:2个USB3.0接口
产品尺寸（W*H*D）（mm）:442*88.3*355.7
整机功耗（W）:82.21</t>
  </si>
  <si>
    <t>音响</t>
  </si>
  <si>
    <t>1.喇叭单元：LF：1×6″，HF：1×1″
2.额定阻抗：8Ω
3.额定功率：100W
4.灵 敏 度：93dB±3dB 1w/1m
5.最大声压：114±3dB
6.频率响应：55HZ-20KHZ
7.材质：ABS
8.产品净重：7.15Kg
9.产品尺寸：230（前宽）*175（后宽）*205（深度）*350（高度）mm</t>
  </si>
  <si>
    <t>功放</t>
  </si>
  <si>
    <t>1.采用AB类高效率放大器，拥有高效率功率转换把音频的模拟信号转换为数字信号再放大；
2.散热器电气悬空，功率管与散热器直接接触，抛开传统绝缘垫的传热阻隔，功率管热量得以迅速释放；
3.独特的高效率散热器与散热结构布局，使功率管各点温度均衡，高效稳定；
4.线路内置：短路保护、过流保护、冲击保护、失调保护、过温保护，可在任意阻抗下长期稳定工作；
技术参数：
1.8Ω立体声额定功率：250W×2
2.4Ω立体声额定功率：450W×2
3.8Ω桥接功率: 620W
4.总谐波失真@4Ω: &lt;0.03%，15Hz-20kHz
5.信噪比：&gt;90dB A计权
6.上升速率：&gt;40V/ms
7.阻尼系数：&gt;300@1KHz
8.频响范围：20Hz-20KHz,+0,-0.5db.at 1W ant
9.输入阻抗：20K-平衡输入 10K-非平衡输入
10.电压增益：32dB/40dB
11.保护线路：直流保护、超高频保护、短路保护、过载保护、开机关机保护、温度保护
12.产品尺寸：480×325×88mm
13.产品净重：11.3Kg</t>
  </si>
  <si>
    <t>二通道无线话筒接收主机+2个无线鹅颈式话筒</t>
  </si>
  <si>
    <t>无线桌面话筒
频率范围:640.00-689.750MHZ
可调信道数:200个
振荡方式:锁相环频率合成（PLL）
谐波抑制:-30dB
调制方式:调频（FM）
调频方式:红外对频
最大偏移度:±45KHz
RF功率输出:3-30mW
拾音头:电容式
供电方式:2节AA电池(尽量用碱性电池)
电池寿命:不小于8小时
鹅颈：
咪头类型：背极式驻极体
指向性:  单指向
频率响应:  50Hz-18KHz
灵敏度: -45dB±2dB (0db=1V/Pa at 1KHz)
输出阻抗:680Ω±30% (at 1KHz)</t>
  </si>
  <si>
    <t>操作台</t>
  </si>
  <si>
    <t>4工位，宽800mm，含4张椅子</t>
  </si>
  <si>
    <t>指挥中心安防配置</t>
  </si>
  <si>
    <t>门禁读卡器（刷卡+密码）</t>
  </si>
  <si>
    <t>磁力锁（双门）</t>
  </si>
  <si>
    <t>出门按钮</t>
  </si>
  <si>
    <t>双门门禁控制器</t>
  </si>
  <si>
    <t>磁力锁支架</t>
  </si>
  <si>
    <t>个</t>
  </si>
  <si>
    <t>读头线WDZ-RYY6*1.0</t>
  </si>
  <si>
    <t>米</t>
  </si>
  <si>
    <t>锁线WDZ-RYY4*1.0</t>
  </si>
  <si>
    <t>按钮线WDZ-RYY2*1.0</t>
  </si>
  <si>
    <t>控制器线缆CAT6</t>
  </si>
  <si>
    <t>400W半球摄像机</t>
  </si>
  <si>
    <t>网线CAT6</t>
  </si>
  <si>
    <t>配管JDG20</t>
  </si>
  <si>
    <t>配管JDG25</t>
  </si>
  <si>
    <t>86型接线盒</t>
  </si>
  <si>
    <t>指挥中心配电配置</t>
  </si>
  <si>
    <t>配电箱（6KW）含二级电源防雷器</t>
  </si>
  <si>
    <t>电缆WDZ-YJY3*6</t>
  </si>
  <si>
    <t>配电线缆WDZ-BYJ3*2.5</t>
  </si>
  <si>
    <t>五孔插座</t>
  </si>
  <si>
    <t>PDU插座8位16A</t>
  </si>
  <si>
    <t>辅材</t>
  </si>
  <si>
    <t>项</t>
  </si>
  <si>
    <t>指挥中心装修及接地</t>
  </si>
  <si>
    <t>机房内所有墙面开孔、开槽及修复</t>
  </si>
  <si>
    <t>服务器机柜600*1000*2000mm</t>
  </si>
  <si>
    <t>接地线BVR16</t>
  </si>
  <si>
    <t>接地线BVR4</t>
  </si>
  <si>
    <t>接地汇流排</t>
  </si>
  <si>
    <t>PVC25</t>
  </si>
  <si>
    <t>加厚阻燃弧形地面线槽50*50</t>
  </si>
  <si>
    <t>指挥中心综合布线及网络设备</t>
  </si>
  <si>
    <t>主干光纤-室内单模6芯光纤</t>
  </si>
  <si>
    <t>6口光纤终端盒，含耦合器、尾纤</t>
  </si>
  <si>
    <t>光纤熔接</t>
  </si>
  <si>
    <t>芯</t>
  </si>
  <si>
    <t>24口交换机，上行万兆光</t>
  </si>
  <si>
    <t>理线器</t>
  </si>
  <si>
    <t>光纤跳线</t>
  </si>
  <si>
    <t>网络单口面板</t>
  </si>
  <si>
    <t>辅材（水晶头、底盒等）</t>
  </si>
  <si>
    <t>七、采集硬件</t>
  </si>
  <si>
    <t>湖滨院区</t>
  </si>
  <si>
    <t>给水系统</t>
  </si>
  <si>
    <t>网关</t>
  </si>
  <si>
    <t>4位DI接入，DC12V供电，联网：4G联网/1个上联网口10/100/1000M</t>
  </si>
  <si>
    <t>水箱液位浮球</t>
  </si>
  <si>
    <t>二线制，开关量输出（常开/常闭）</t>
  </si>
  <si>
    <t>设备电源</t>
  </si>
  <si>
    <t>DC12V/100W</t>
  </si>
  <si>
    <t>设备箱</t>
  </si>
  <si>
    <t>500×400×200</t>
  </si>
  <si>
    <t>集水系统</t>
  </si>
  <si>
    <t>集水井液位浮球</t>
  </si>
  <si>
    <t>锅炉系统</t>
  </si>
  <si>
    <t>水电气抄表</t>
  </si>
  <si>
    <t>表具读取摄像机</t>
  </si>
  <si>
    <t>星光级低照度500万像素，支持H.265、DC12V/PoE供电、IP67防护；可读取安装距离10~50cm范围内表盘数字。</t>
  </si>
  <si>
    <t>DC12V/3A</t>
  </si>
  <si>
    <t>管线及辅材</t>
  </si>
  <si>
    <t>网线</t>
  </si>
  <si>
    <t>CAT6，国标，305米/箱</t>
  </si>
  <si>
    <t>箱</t>
  </si>
  <si>
    <t>信号线</t>
  </si>
  <si>
    <t>RVV2×1.0，国标，200米/卷</t>
  </si>
  <si>
    <t>卷</t>
  </si>
  <si>
    <t>电源线</t>
  </si>
  <si>
    <t>RVV3×1.5，国标，200米/卷</t>
  </si>
  <si>
    <t>穿线管</t>
  </si>
  <si>
    <t>PVC25，国标</t>
  </si>
  <si>
    <t>现场安装所需辅材</t>
  </si>
  <si>
    <t>3号楼医气监测及采集设备</t>
  </si>
  <si>
    <t>医用气体中央监控系统总服务器扩容（含监测客户端）</t>
  </si>
  <si>
    <t>1.名称：医用气体中央监控系统总服务器 
2.系统：监控主机、系统软件、交换机、中央监控系统调试、监控系统配管、信号线、运行等，
2.该系统应具有以下功能；
1)液氧液位、加液量、流量及氧浓度显示及统计，低液位预警和报警，压力超压和欠压报警，备用氧站瓶压显示；
2)空压站和吸引站的压力超压和欠压报警，设备运行状态显示，各过滤系统运行时间显示和更换预警；
3）各气站压力超压和欠压报警，使用侧和备用侧状态显示；
4）各楼层用气点在线监测。</t>
  </si>
  <si>
    <t>液氧站区域监测报警器</t>
  </si>
  <si>
    <t>1.名称：液氧站区域监测报警器
2.采用22""LCD液晶屏，外壳为不锈钢室外防水结构，内置I5以上商用电脑，多通道数据采集器主机电源，网络收发器等。氧气专用压力传感器，智能无触点霍尔接近开关，液氧站内专用不锈钢防爆管线等。具有液氧液位监测、液氧加液里统计和显示流里显示，低液位预警和下液位报警，蒸发器压力显示和超压报警，输出压力超压和欠压等声光报警，使用侧流水动态显示，阀门开通和关闭的显示和语音告知。
3.使用安全电压，电源为直流24V低压。报警系统应有液氧站氧气泄漏超浓度监测报警系统和输出氧气超低温报警系统。
4.采用UDP协议，可发送数据至网内指定的IP地址，传输接口具有以太网。</t>
  </si>
  <si>
    <t>备用氧站区域监测报警器</t>
  </si>
  <si>
    <t>1.名称：备用氧站报警装置
2.功能：现场左瓶、右瓶无气报警；输出超、欠压报警；使用侧显示。网络监测和报警，与全院监测报警系统服务器联网</t>
  </si>
  <si>
    <t>空压站区域监测报警器（3号楼地下室）</t>
  </si>
  <si>
    <t>1.名称：空压站智能监测报警装置
2.功能：空压站的输出压力超压和欠压声光报警，设备运行状态显示，采用UDP协议，可发送数据至网内指定的IP地址，传输接口具有以太网、USB、R485。与全院监测报警系统服务器联网。</t>
  </si>
  <si>
    <t>吸引站区域监测报警器（3号楼地下室+2号楼地下室）</t>
  </si>
  <si>
    <t>1.名称：吸引站、发热门诊负压站智能监测报警装置。
2.功能：智能压力模拟显示，机组运行状态运行状态、运行时间的实时动态图形显示，吸引站的输出压力超压和欠压声光报警，设备运行状态显示，各真空泵的保养、换油时间预警和报警，各过滤系统运行时间显示和更换预警，过滤器堵塞报警，采用UDP协议，可发送数据至网内指定的IP地址，传输接口具有以太网、USB、R485。与全院监测报警系统服务器联网。</t>
  </si>
  <si>
    <t>二气报警器（3号楼）</t>
  </si>
  <si>
    <t>1.二气报警器
2.功能：二气（氧气、吸引）智能压力模拟显示，设有压力超、欠压报警，语音播报，红光闪烁；氧气流量信号RS485接入，显示瞬时流量，累计流量。并数据远传至总值班室服务器上。网络监测和报警，具有RJ45接口。</t>
  </si>
  <si>
    <t>三气报警器（3号楼）</t>
  </si>
  <si>
    <t>1.三气报警器
2.功能：三气（氧气、空气、吸引）智能压力模拟显示，设有压力超、欠压报警，语音播报，红光闪烁；氧气流量信号RS485接入，显示瞬时流量，累计流量。并数据远传至总值班室服务器上。网络监测和报警，具有RJ45接口</t>
  </si>
  <si>
    <t>压力传感器（氧气）</t>
  </si>
  <si>
    <t>1.压力传感器
2.氧气（0-1.6Mpa）含阀门及安装</t>
  </si>
  <si>
    <t>压力传感器（空气）</t>
  </si>
  <si>
    <t>压力传感器（吸引）</t>
  </si>
  <si>
    <t>1.压力传感器
2.氧气（-0.1-0Mpa）含阀门及安装</t>
  </si>
  <si>
    <t>数据采集及巡回检测报警装置</t>
  </si>
  <si>
    <t>1.名称：数字信号采集箱
2.10口交换机</t>
  </si>
  <si>
    <t>配线</t>
  </si>
  <si>
    <t>1.名称：管内穿线 
2.规格：RVV2*1.0</t>
  </si>
  <si>
    <t>1.名称：砖、混凝土结构明配管JDG20</t>
  </si>
  <si>
    <t>1.名称：CAT6报警网络线</t>
  </si>
  <si>
    <t>1.名称：Optical Fiber光钎</t>
  </si>
  <si>
    <t>安装费</t>
  </si>
  <si>
    <t>所有本次项目的硬件、软件、网络组网安装</t>
  </si>
  <si>
    <t>调试费</t>
  </si>
  <si>
    <t>所有本次项目的调试，管理者客户端电脑软件安装，调试</t>
  </si>
  <si>
    <t>4号楼生活热水系统</t>
  </si>
  <si>
    <t>采集网关</t>
  </si>
  <si>
    <t>八、平台部署硬件</t>
  </si>
  <si>
    <t>平台硬件</t>
  </si>
  <si>
    <t>应用服务器</t>
  </si>
  <si>
    <t>2U 机架式；服务器级 CPU 不少于 16 个物理核心；内存不低于 96GB ECC；系统盘 2×480GB 企业级 SSD，RAID1；应用及接口数据盘 2×2TB 企业级 SSD，RAID1；硬件 RAID 卡，带缓存及掉电保护；双千兆电口、双 10Gb 光口；双冗余电源；带外管理；含导轨。</t>
  </si>
  <si>
    <t>数据库服务器</t>
  </si>
  <si>
    <t>2U 机架式；服务器级 CPU 不少于 20 个物理核心；内存不低于 128GB ECC；系统盘 2×480GB 企业级 SSD，RAID1；数据库数据盘 4×2TB 企业级 SSD，RAID10；硬件 RAID 卡，带缓存及掉电保护；双千兆电口、双 10Gb 光口；双冗余电源；带外管理；含导轨。</t>
  </si>
  <si>
    <t>数字孪生大屏渲染工作站</t>
  </si>
  <si>
    <t>塔式工作站；CPU 不低于 i7 或同等性能；内存不低于 64GB；显卡采用 RTX 4070 Ti Super 级，显存不低于 16GB；固态硬盘不低于 2TB；双网口；支持不少于 3 路显示输出。</t>
  </si>
  <si>
    <t>平台管理 PC</t>
  </si>
  <si>
    <t>i7 或同等性能；32GB 内存；1TB 固态硬盘；双显示输出；正版操作系统。</t>
  </si>
  <si>
    <t>2U 机架式；服务器级 CPU 不少于 12 个物理核心；内存不低于 64GB ECC；系统盘 2×480GB 企业级 SSD，RAID1；应用及接口数据盘 2×1T 企业级 SSD，RAID1；硬件 RAID 卡，带缓存及掉电保护；双千兆电口、双 10Gb 光口；双冗余电源；带外管理；含导轨。</t>
  </si>
  <si>
    <t>2U 机架式；服务器级 CPU 不少于 16 个物理核心；内存不低于 96GB ECC；系统盘 2×480GB 企业级 SSD，RAID1；数据库数据盘 4×1T 企业级 SSD，RAID10；硬件 RAID 卡，带缓存及掉电保护；双千兆电口、双 10Gb 光口；双冗余电源；带外管理；含导轨。</t>
  </si>
  <si>
    <t>CPU 不低于 i7 或同等性能；内存不低于32GB；固态硬盘不低于 1TB；双显示输出；配置正版操作系统。</t>
  </si>
  <si>
    <t>西溪院区</t>
  </si>
  <si>
    <t>CPU 不低于 i5 或同等性能；内存不低于32GB；固态硬盘不低于 1TB；双显示输出；配置正版操作系统。</t>
  </si>
  <si>
    <t>序号</t>
    <phoneticPr fontId="8" type="noConversion"/>
  </si>
  <si>
    <t>项目名称</t>
    <phoneticPr fontId="8" type="noConversion"/>
  </si>
  <si>
    <t>软件及服务报价</t>
    <phoneticPr fontId="8" type="noConversion"/>
  </si>
  <si>
    <t>硬件报价</t>
    <phoneticPr fontId="8" type="noConversion"/>
  </si>
  <si>
    <t>总价</t>
    <phoneticPr fontId="8" type="noConversion"/>
  </si>
  <si>
    <t>金额</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</si>
</sst>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name val="Carlito"/>
      <charset val="134"/>
    </font>
    <font>
      <b/>
      <sz val="16"/>
      <color theme="1"/>
      <name val="宋体"/>
      <family val="3"/>
      <charset val="134"/>
    </font>
    <font>
      <b/>
      <sz val="11"/>
      <name val="宋体"/>
      <family val="3"/>
      <charset val="134"/>
    </font>
    <font>
      <sz val="10"/>
      <name val="宋体"/>
      <family val="3"/>
      <charset val="134"/>
    </font>
    <font>
      <b/>
      <sz val="16"/>
      <name val="宋体"/>
      <family val="3"/>
      <charset val="134"/>
    </font>
    <font>
      <b/>
      <sz val="16"/>
      <color rgb="FFFFFFFF"/>
      <name val="宋体"/>
      <family val="3"/>
      <charset val="134"/>
    </font>
    <font>
      <sz val="11"/>
      <color theme="1"/>
      <name val="宋体"/>
      <family val="3"/>
      <charset val="134"/>
    </font>
    <font>
      <sz val="11"/>
      <name val="Carlito"/>
      <charset val="134"/>
    </font>
    <font>
      <sz val="9"/>
      <name val="Carlito"/>
      <charset val="134"/>
    </font>
    <font>
      <b/>
      <sz val="18"/>
      <name val="宋体"/>
      <family val="3"/>
      <charset val="134"/>
    </font>
    <font>
      <sz val="11"/>
      <name val="仿宋"/>
      <family val="3"/>
      <charset val="134"/>
    </font>
    <font>
      <sz val="18"/>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7" fillId="0" borderId="0"/>
    <xf numFmtId="0" fontId="6" fillId="0" borderId="0">
      <alignment vertical="center"/>
    </xf>
  </cellStyleXfs>
  <cellXfs count="18">
    <xf numFmtId="0" fontId="0" fillId="0" borderId="0" xfId="0" applyAlignment="1"/>
    <xf numFmtId="0" fontId="2" fillId="0" borderId="1" xfId="1" applyFont="1" applyBorder="1" applyAlignment="1">
      <alignment horizontal="center" vertical="center" wrapText="1"/>
    </xf>
    <xf numFmtId="4" fontId="2"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4" fontId="3" fillId="0" borderId="1" xfId="1" applyNumberFormat="1" applyFont="1" applyBorder="1" applyAlignment="1">
      <alignment horizontal="center" vertical="center" wrapText="1"/>
    </xf>
    <xf numFmtId="0" fontId="7" fillId="0" borderId="0" xfId="1" applyAlignment="1">
      <alignment horizontal="left"/>
    </xf>
    <xf numFmtId="0" fontId="4" fillId="0" borderId="1" xfId="1" applyFont="1" applyBorder="1" applyAlignment="1">
      <alignment horizontal="center" vertical="center" wrapText="1"/>
    </xf>
    <xf numFmtId="0" fontId="5" fillId="0" borderId="1" xfId="1" applyFont="1" applyBorder="1" applyAlignment="1">
      <alignment horizontal="center" vertical="center" wrapText="1"/>
    </xf>
    <xf numFmtId="0" fontId="2" fillId="0" borderId="1" xfId="1" applyFont="1" applyBorder="1" applyAlignment="1">
      <alignment horizontal="left" vertical="center" wrapText="1"/>
    </xf>
    <xf numFmtId="4" fontId="2" fillId="0" borderId="1" xfId="1" applyNumberFormat="1" applyFont="1" applyBorder="1" applyAlignment="1">
      <alignment horizontal="left" vertical="center" wrapText="1"/>
    </xf>
    <xf numFmtId="0" fontId="2" fillId="0" borderId="1" xfId="1" applyFont="1" applyBorder="1" applyAlignment="1">
      <alignment horizontal="center" vertical="center" wrapText="1"/>
    </xf>
    <xf numFmtId="4" fontId="2" fillId="0" borderId="1" xfId="1" applyNumberFormat="1" applyFont="1" applyBorder="1" applyAlignment="1">
      <alignment horizontal="center" vertical="center" wrapText="1"/>
    </xf>
    <xf numFmtId="0" fontId="1" fillId="0" borderId="1" xfId="1" applyFont="1" applyBorder="1" applyAlignment="1">
      <alignment horizontal="center" vertical="center" wrapText="1"/>
    </xf>
    <xf numFmtId="0" fontId="3" fillId="0" borderId="1" xfId="1" applyFont="1" applyBorder="1" applyAlignment="1">
      <alignment horizontal="center" vertical="center" wrapText="1"/>
    </xf>
    <xf numFmtId="0" fontId="9" fillId="0" borderId="1" xfId="1" applyFont="1" applyBorder="1" applyAlignment="1">
      <alignment horizontal="center" vertical="center" wrapText="1"/>
    </xf>
    <xf numFmtId="0" fontId="10" fillId="0" borderId="0" xfId="0" applyFont="1" applyAlignment="1"/>
    <xf numFmtId="0" fontId="11" fillId="0" borderId="1" xfId="0" applyFont="1" applyBorder="1" applyAlignment="1">
      <alignment horizontal="center" vertical="center"/>
    </xf>
  </cellXfs>
  <cellStyles count="3">
    <cellStyle name="Normal" xfId="1" xr:uid="{00000000-0005-0000-0000-000031000000}"/>
    <cellStyle name="常规" xfId="0" builtinId="0"/>
    <cellStyle name="常规 4" xfId="2"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3C76-C310-4203-A77C-F8D9DB458766}">
  <dimension ref="A1:C5"/>
  <sheetViews>
    <sheetView tabSelected="1" workbookViewId="0">
      <selection activeCell="C5" sqref="C5"/>
    </sheetView>
  </sheetViews>
  <sheetFormatPr defaultRowHeight="13.5"/>
  <cols>
    <col min="1" max="1" width="10.375" customWidth="1"/>
    <col min="2" max="2" width="30.625" customWidth="1"/>
    <col min="3" max="3" width="30" customWidth="1"/>
  </cols>
  <sheetData>
    <row r="1" spans="1:3" ht="39.950000000000003" customHeight="1">
      <c r="A1" s="15" t="s">
        <v>227</v>
      </c>
      <c r="B1" s="15" t="s">
        <v>228</v>
      </c>
      <c r="C1" s="15" t="s">
        <v>232</v>
      </c>
    </row>
    <row r="2" spans="1:3" ht="39.950000000000003" customHeight="1">
      <c r="A2" s="17">
        <v>1</v>
      </c>
      <c r="B2" s="17" t="s">
        <v>229</v>
      </c>
      <c r="C2" s="17"/>
    </row>
    <row r="3" spans="1:3" ht="39.950000000000003" customHeight="1">
      <c r="A3" s="17">
        <v>2</v>
      </c>
      <c r="B3" s="17" t="s">
        <v>230</v>
      </c>
      <c r="C3" s="17"/>
    </row>
    <row r="4" spans="1:3" ht="39.950000000000003" customHeight="1">
      <c r="A4" s="17">
        <v>3</v>
      </c>
      <c r="B4" s="17" t="s">
        <v>231</v>
      </c>
      <c r="C4" s="17"/>
    </row>
    <row r="5" spans="1:3" ht="39.950000000000003" customHeight="1">
      <c r="A5" s="16"/>
      <c r="B5" s="16"/>
      <c r="C5" s="16"/>
    </row>
  </sheetData>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showGridLines="0" workbookViewId="0">
      <selection activeCell="B2" sqref="B2"/>
    </sheetView>
  </sheetViews>
  <sheetFormatPr defaultColWidth="9" defaultRowHeight="13.5"/>
  <cols>
    <col min="1" max="1" width="8" customWidth="1"/>
    <col min="2" max="2" width="18" customWidth="1"/>
    <col min="3" max="3" width="82" customWidth="1"/>
    <col min="4" max="5" width="10" customWidth="1"/>
    <col min="6" max="7" width="13.75" customWidth="1"/>
    <col min="8" max="8" width="15.75" customWidth="1"/>
  </cols>
  <sheetData>
    <row r="1" spans="1:8" ht="20.25">
      <c r="A1" s="7" t="s">
        <v>0</v>
      </c>
      <c r="B1" s="8"/>
      <c r="C1" s="8"/>
      <c r="D1" s="8"/>
      <c r="E1" s="8"/>
      <c r="F1" s="8"/>
      <c r="G1" s="8"/>
      <c r="H1" s="8"/>
    </row>
    <row r="2" spans="1:8" ht="27">
      <c r="A2" s="1" t="s">
        <v>1</v>
      </c>
      <c r="B2" s="1" t="s">
        <v>2</v>
      </c>
      <c r="C2" s="1" t="s">
        <v>3</v>
      </c>
      <c r="D2" s="1" t="s">
        <v>4</v>
      </c>
      <c r="E2" s="1" t="s">
        <v>5</v>
      </c>
      <c r="F2" s="1" t="s">
        <v>6</v>
      </c>
      <c r="G2" s="1" t="s">
        <v>7</v>
      </c>
      <c r="H2" s="1" t="s">
        <v>8</v>
      </c>
    </row>
    <row r="3" spans="1:8" s="6" customFormat="1">
      <c r="A3" s="9" t="s">
        <v>9</v>
      </c>
      <c r="B3" s="9"/>
      <c r="C3" s="9"/>
      <c r="D3" s="9"/>
      <c r="E3" s="9"/>
      <c r="F3" s="10"/>
      <c r="G3" s="10"/>
      <c r="H3" s="9"/>
    </row>
    <row r="4" spans="1:8" ht="36">
      <c r="A4" s="3">
        <v>1</v>
      </c>
      <c r="B4" s="3" t="s">
        <v>10</v>
      </c>
      <c r="C4" s="4" t="s">
        <v>11</v>
      </c>
      <c r="D4" s="3" t="s">
        <v>12</v>
      </c>
      <c r="E4" s="3">
        <v>1</v>
      </c>
      <c r="F4" s="5"/>
      <c r="G4" s="5" t="str">
        <f>IF(F4="","",E4*F4)</f>
        <v/>
      </c>
      <c r="H4" s="4"/>
    </row>
    <row r="5" spans="1:8" ht="36">
      <c r="A5" s="3">
        <v>2</v>
      </c>
      <c r="B5" s="3" t="s">
        <v>13</v>
      </c>
      <c r="C5" s="4" t="s">
        <v>14</v>
      </c>
      <c r="D5" s="3" t="s">
        <v>12</v>
      </c>
      <c r="E5" s="3">
        <v>1</v>
      </c>
      <c r="F5" s="5"/>
      <c r="G5" s="5" t="str">
        <f>IF(F5="","",E5*F5)</f>
        <v/>
      </c>
      <c r="H5" s="4"/>
    </row>
    <row r="6" spans="1:8" ht="36">
      <c r="A6" s="3">
        <v>3</v>
      </c>
      <c r="B6" s="3" t="s">
        <v>15</v>
      </c>
      <c r="C6" s="4" t="s">
        <v>16</v>
      </c>
      <c r="D6" s="3" t="s">
        <v>12</v>
      </c>
      <c r="E6" s="3">
        <v>1</v>
      </c>
      <c r="F6" s="5"/>
      <c r="G6" s="5" t="str">
        <f>IF(F6="","",E6*F6)</f>
        <v/>
      </c>
      <c r="H6" s="4"/>
    </row>
    <row r="7" spans="1:8" ht="168">
      <c r="A7" s="3">
        <v>4</v>
      </c>
      <c r="B7" s="3" t="s">
        <v>17</v>
      </c>
      <c r="C7" s="4" t="s">
        <v>18</v>
      </c>
      <c r="D7" s="3" t="s">
        <v>12</v>
      </c>
      <c r="E7" s="3">
        <v>1</v>
      </c>
      <c r="F7" s="5"/>
      <c r="G7" s="5" t="str">
        <f>IF(F7="","",E7*F7)</f>
        <v/>
      </c>
      <c r="H7" s="4"/>
    </row>
    <row r="8" spans="1:8">
      <c r="A8" s="9" t="s">
        <v>19</v>
      </c>
      <c r="B8" s="9"/>
      <c r="C8" s="9"/>
      <c r="D8" s="11"/>
      <c r="E8" s="11"/>
      <c r="F8" s="12"/>
      <c r="G8" s="12"/>
      <c r="H8" s="9"/>
    </row>
    <row r="9" spans="1:8" ht="24">
      <c r="A9" s="3">
        <v>1</v>
      </c>
      <c r="B9" s="3" t="s">
        <v>20</v>
      </c>
      <c r="C9" s="4" t="s">
        <v>21</v>
      </c>
      <c r="D9" s="3" t="s">
        <v>12</v>
      </c>
      <c r="E9" s="3">
        <v>1</v>
      </c>
      <c r="F9" s="5"/>
      <c r="G9" s="5" t="str">
        <f t="shared" ref="G9:G16" si="0">IF(F9="","",E9*F9)</f>
        <v/>
      </c>
      <c r="H9" s="4"/>
    </row>
    <row r="10" spans="1:8" ht="24">
      <c r="A10" s="3">
        <v>2</v>
      </c>
      <c r="B10" s="3" t="s">
        <v>22</v>
      </c>
      <c r="C10" s="4" t="s">
        <v>23</v>
      </c>
      <c r="D10" s="3" t="s">
        <v>12</v>
      </c>
      <c r="E10" s="3">
        <v>1</v>
      </c>
      <c r="F10" s="5"/>
      <c r="G10" s="5" t="str">
        <f t="shared" si="0"/>
        <v/>
      </c>
      <c r="H10" s="4"/>
    </row>
    <row r="11" spans="1:8" ht="24">
      <c r="A11" s="3">
        <v>3</v>
      </c>
      <c r="B11" s="3" t="s">
        <v>24</v>
      </c>
      <c r="C11" s="4" t="s">
        <v>25</v>
      </c>
      <c r="D11" s="3" t="s">
        <v>12</v>
      </c>
      <c r="E11" s="3">
        <v>1</v>
      </c>
      <c r="F11" s="5"/>
      <c r="G11" s="5" t="str">
        <f t="shared" si="0"/>
        <v/>
      </c>
      <c r="H11" s="4"/>
    </row>
    <row r="12" spans="1:8" ht="24">
      <c r="A12" s="3">
        <v>4</v>
      </c>
      <c r="B12" s="3" t="s">
        <v>26</v>
      </c>
      <c r="C12" s="4" t="s">
        <v>27</v>
      </c>
      <c r="D12" s="3" t="s">
        <v>12</v>
      </c>
      <c r="E12" s="3">
        <v>1</v>
      </c>
      <c r="F12" s="5"/>
      <c r="G12" s="5" t="str">
        <f t="shared" si="0"/>
        <v/>
      </c>
      <c r="H12" s="4"/>
    </row>
    <row r="13" spans="1:8" ht="24">
      <c r="A13" s="3">
        <v>5</v>
      </c>
      <c r="B13" s="3" t="s">
        <v>28</v>
      </c>
      <c r="C13" s="4" t="s">
        <v>29</v>
      </c>
      <c r="D13" s="3" t="s">
        <v>12</v>
      </c>
      <c r="E13" s="3">
        <v>1</v>
      </c>
      <c r="F13" s="5"/>
      <c r="G13" s="5" t="str">
        <f t="shared" si="0"/>
        <v/>
      </c>
      <c r="H13" s="4"/>
    </row>
    <row r="14" spans="1:8" ht="24">
      <c r="A14" s="3">
        <v>6</v>
      </c>
      <c r="B14" s="3" t="s">
        <v>30</v>
      </c>
      <c r="C14" s="4" t="s">
        <v>31</v>
      </c>
      <c r="D14" s="3" t="s">
        <v>12</v>
      </c>
      <c r="E14" s="3">
        <v>1</v>
      </c>
      <c r="F14" s="5"/>
      <c r="G14" s="5" t="str">
        <f t="shared" si="0"/>
        <v/>
      </c>
      <c r="H14" s="4"/>
    </row>
    <row r="15" spans="1:8" ht="24">
      <c r="A15" s="3">
        <v>7</v>
      </c>
      <c r="B15" s="3" t="s">
        <v>32</v>
      </c>
      <c r="C15" s="4" t="s">
        <v>33</v>
      </c>
      <c r="D15" s="3" t="s">
        <v>12</v>
      </c>
      <c r="E15" s="3">
        <v>1</v>
      </c>
      <c r="F15" s="5"/>
      <c r="G15" s="5" t="str">
        <f t="shared" si="0"/>
        <v/>
      </c>
      <c r="H15" s="4"/>
    </row>
    <row r="16" spans="1:8" ht="24">
      <c r="A16" s="3">
        <v>8</v>
      </c>
      <c r="B16" s="3" t="s">
        <v>34</v>
      </c>
      <c r="C16" s="4" t="s">
        <v>35</v>
      </c>
      <c r="D16" s="3" t="s">
        <v>12</v>
      </c>
      <c r="E16" s="3">
        <v>1</v>
      </c>
      <c r="F16" s="5"/>
      <c r="G16" s="5" t="str">
        <f t="shared" si="0"/>
        <v/>
      </c>
      <c r="H16" s="4"/>
    </row>
    <row r="17" spans="1:8">
      <c r="A17" s="9" t="s">
        <v>36</v>
      </c>
      <c r="B17" s="9"/>
      <c r="C17" s="9"/>
      <c r="D17" s="11"/>
      <c r="E17" s="11"/>
      <c r="F17" s="12"/>
      <c r="G17" s="12"/>
      <c r="H17" s="9"/>
    </row>
    <row r="18" spans="1:8" ht="48">
      <c r="A18" s="3">
        <v>1</v>
      </c>
      <c r="B18" s="3" t="s">
        <v>37</v>
      </c>
      <c r="C18" s="4" t="s">
        <v>38</v>
      </c>
      <c r="D18" s="3" t="s">
        <v>12</v>
      </c>
      <c r="E18" s="3">
        <v>1</v>
      </c>
      <c r="F18" s="5"/>
      <c r="G18" s="5" t="str">
        <f>IF(F18="","",E18*F18)</f>
        <v/>
      </c>
      <c r="H18" s="4"/>
    </row>
    <row r="19" spans="1:8" ht="36">
      <c r="A19" s="3">
        <v>2</v>
      </c>
      <c r="B19" s="3" t="s">
        <v>39</v>
      </c>
      <c r="C19" s="4" t="s">
        <v>40</v>
      </c>
      <c r="D19" s="3" t="s">
        <v>12</v>
      </c>
      <c r="E19" s="3">
        <v>1</v>
      </c>
      <c r="F19" s="5"/>
      <c r="G19" s="5" t="str">
        <f>IF(F19="","",E19*F19)</f>
        <v/>
      </c>
      <c r="H19" s="4"/>
    </row>
    <row r="20" spans="1:8" ht="36">
      <c r="A20" s="3">
        <v>3</v>
      </c>
      <c r="B20" s="3" t="s">
        <v>41</v>
      </c>
      <c r="C20" s="4" t="s">
        <v>42</v>
      </c>
      <c r="D20" s="3" t="s">
        <v>12</v>
      </c>
      <c r="E20" s="3">
        <v>1</v>
      </c>
      <c r="F20" s="5"/>
      <c r="G20" s="5" t="str">
        <f>IF(F20="","",E20*F20)</f>
        <v/>
      </c>
      <c r="H20" s="4"/>
    </row>
    <row r="21" spans="1:8" ht="36">
      <c r="A21" s="3">
        <v>4</v>
      </c>
      <c r="B21" s="3" t="s">
        <v>43</v>
      </c>
      <c r="C21" s="4" t="s">
        <v>44</v>
      </c>
      <c r="D21" s="3" t="s">
        <v>12</v>
      </c>
      <c r="E21" s="3">
        <v>1</v>
      </c>
      <c r="F21" s="5"/>
      <c r="G21" s="5" t="str">
        <f>IF(F21="","",E21*F21)</f>
        <v/>
      </c>
      <c r="H21" s="4"/>
    </row>
    <row r="22" spans="1:8">
      <c r="A22" s="9" t="s">
        <v>45</v>
      </c>
      <c r="B22" s="9"/>
      <c r="C22" s="9"/>
      <c r="D22" s="11"/>
      <c r="E22" s="11"/>
      <c r="F22" s="12"/>
      <c r="G22" s="12"/>
      <c r="H22" s="9"/>
    </row>
    <row r="23" spans="1:8" ht="24">
      <c r="A23" s="3">
        <v>1</v>
      </c>
      <c r="B23" s="3" t="s">
        <v>46</v>
      </c>
      <c r="C23" s="4" t="s">
        <v>47</v>
      </c>
      <c r="D23" s="3" t="s">
        <v>12</v>
      </c>
      <c r="E23" s="3">
        <v>1</v>
      </c>
      <c r="F23" s="5"/>
      <c r="G23" s="5" t="str">
        <f>IF(F23="","",E23*F23)</f>
        <v/>
      </c>
      <c r="H23" s="4"/>
    </row>
    <row r="24" spans="1:8" ht="24">
      <c r="A24" s="3">
        <v>2</v>
      </c>
      <c r="B24" s="3" t="s">
        <v>48</v>
      </c>
      <c r="C24" s="4" t="s">
        <v>49</v>
      </c>
      <c r="D24" s="3" t="s">
        <v>12</v>
      </c>
      <c r="E24" s="3">
        <v>1</v>
      </c>
      <c r="F24" s="5"/>
      <c r="G24" s="5" t="str">
        <f>IF(F24="","",E24*F24)</f>
        <v/>
      </c>
      <c r="H24" s="4"/>
    </row>
    <row r="25" spans="1:8" ht="24">
      <c r="A25" s="3">
        <v>3</v>
      </c>
      <c r="B25" s="3" t="s">
        <v>50</v>
      </c>
      <c r="C25" s="4" t="s">
        <v>51</v>
      </c>
      <c r="D25" s="3" t="s">
        <v>12</v>
      </c>
      <c r="E25" s="3">
        <v>1</v>
      </c>
      <c r="F25" s="5"/>
      <c r="G25" s="5" t="str">
        <f>IF(F25="","",E25*F25)</f>
        <v/>
      </c>
      <c r="H25" s="4"/>
    </row>
    <row r="26" spans="1:8" ht="24">
      <c r="A26" s="3">
        <v>4</v>
      </c>
      <c r="B26" s="3" t="s">
        <v>52</v>
      </c>
      <c r="C26" s="4" t="s">
        <v>53</v>
      </c>
      <c r="D26" s="3" t="s">
        <v>12</v>
      </c>
      <c r="E26" s="3">
        <v>1</v>
      </c>
      <c r="F26" s="5"/>
      <c r="G26" s="5" t="str">
        <f>IF(F26="","",E26*F26)</f>
        <v/>
      </c>
      <c r="H26" s="4"/>
    </row>
    <row r="27" spans="1:8">
      <c r="A27" s="9" t="s">
        <v>54</v>
      </c>
      <c r="B27" s="9"/>
      <c r="C27" s="9"/>
      <c r="D27" s="11"/>
      <c r="E27" s="11"/>
      <c r="F27" s="12"/>
      <c r="G27" s="12"/>
      <c r="H27" s="9"/>
    </row>
    <row r="28" spans="1:8" ht="30.95" customHeight="1">
      <c r="A28" s="3">
        <v>1</v>
      </c>
      <c r="B28" s="3" t="s">
        <v>55</v>
      </c>
      <c r="C28" s="4" t="s">
        <v>56</v>
      </c>
      <c r="D28" s="3" t="s">
        <v>12</v>
      </c>
      <c r="E28" s="3">
        <v>1</v>
      </c>
      <c r="F28" s="5"/>
      <c r="G28" s="5" t="str">
        <f t="shared" ref="G28:G39" si="1">IF(F28="","",E28*F28)</f>
        <v/>
      </c>
      <c r="H28" s="4"/>
    </row>
    <row r="29" spans="1:8" ht="24">
      <c r="A29" s="3">
        <v>2</v>
      </c>
      <c r="B29" s="3" t="s">
        <v>57</v>
      </c>
      <c r="C29" s="4" t="s">
        <v>58</v>
      </c>
      <c r="D29" s="3" t="s">
        <v>12</v>
      </c>
      <c r="E29" s="3">
        <v>1</v>
      </c>
      <c r="F29" s="5"/>
      <c r="G29" s="5" t="str">
        <f t="shared" si="1"/>
        <v/>
      </c>
      <c r="H29" s="4"/>
    </row>
    <row r="30" spans="1:8" ht="24">
      <c r="A30" s="3">
        <v>3</v>
      </c>
      <c r="B30" s="3" t="s">
        <v>59</v>
      </c>
      <c r="C30" s="4" t="s">
        <v>60</v>
      </c>
      <c r="D30" s="3" t="s">
        <v>12</v>
      </c>
      <c r="E30" s="3">
        <v>1</v>
      </c>
      <c r="F30" s="5"/>
      <c r="G30" s="5" t="str">
        <f t="shared" si="1"/>
        <v/>
      </c>
      <c r="H30" s="4"/>
    </row>
    <row r="31" spans="1:8" ht="24">
      <c r="A31" s="3">
        <v>4</v>
      </c>
      <c r="B31" s="3" t="s">
        <v>61</v>
      </c>
      <c r="C31" s="4" t="s">
        <v>62</v>
      </c>
      <c r="D31" s="3" t="s">
        <v>12</v>
      </c>
      <c r="E31" s="3">
        <v>1</v>
      </c>
      <c r="F31" s="5"/>
      <c r="G31" s="5" t="str">
        <f t="shared" si="1"/>
        <v/>
      </c>
      <c r="H31" s="4"/>
    </row>
    <row r="32" spans="1:8" ht="36">
      <c r="A32" s="3">
        <v>5</v>
      </c>
      <c r="B32" s="3" t="s">
        <v>63</v>
      </c>
      <c r="C32" s="4" t="s">
        <v>64</v>
      </c>
      <c r="D32" s="3" t="s">
        <v>12</v>
      </c>
      <c r="E32" s="3">
        <v>1</v>
      </c>
      <c r="F32" s="5"/>
      <c r="G32" s="5" t="str">
        <f t="shared" si="1"/>
        <v/>
      </c>
      <c r="H32" s="4"/>
    </row>
    <row r="33" spans="1:8" ht="24">
      <c r="A33" s="3">
        <v>6</v>
      </c>
      <c r="B33" s="3" t="s">
        <v>65</v>
      </c>
      <c r="C33" s="4" t="s">
        <v>66</v>
      </c>
      <c r="D33" s="3" t="s">
        <v>12</v>
      </c>
      <c r="E33" s="3">
        <v>1</v>
      </c>
      <c r="F33" s="5"/>
      <c r="G33" s="5" t="str">
        <f t="shared" si="1"/>
        <v/>
      </c>
      <c r="H33" s="4"/>
    </row>
    <row r="34" spans="1:8" ht="24">
      <c r="A34" s="3">
        <v>7</v>
      </c>
      <c r="B34" s="3" t="s">
        <v>67</v>
      </c>
      <c r="C34" s="4" t="s">
        <v>68</v>
      </c>
      <c r="D34" s="3" t="s">
        <v>12</v>
      </c>
      <c r="E34" s="3">
        <v>1</v>
      </c>
      <c r="F34" s="5"/>
      <c r="G34" s="5" t="str">
        <f t="shared" si="1"/>
        <v/>
      </c>
      <c r="H34" s="4"/>
    </row>
    <row r="35" spans="1:8" ht="36">
      <c r="A35" s="3">
        <v>8</v>
      </c>
      <c r="B35" s="3" t="s">
        <v>69</v>
      </c>
      <c r="C35" s="4" t="s">
        <v>70</v>
      </c>
      <c r="D35" s="3" t="s">
        <v>12</v>
      </c>
      <c r="E35" s="3">
        <v>1</v>
      </c>
      <c r="F35" s="5"/>
      <c r="G35" s="5" t="str">
        <f t="shared" si="1"/>
        <v/>
      </c>
      <c r="H35" s="4"/>
    </row>
    <row r="36" spans="1:8" ht="24">
      <c r="A36" s="3">
        <v>9</v>
      </c>
      <c r="B36" s="3" t="s">
        <v>71</v>
      </c>
      <c r="C36" s="4" t="s">
        <v>72</v>
      </c>
      <c r="D36" s="3" t="s">
        <v>12</v>
      </c>
      <c r="E36" s="3">
        <v>1</v>
      </c>
      <c r="F36" s="5"/>
      <c r="G36" s="5" t="str">
        <f t="shared" si="1"/>
        <v/>
      </c>
      <c r="H36" s="4"/>
    </row>
    <row r="37" spans="1:8" ht="24">
      <c r="A37" s="3">
        <v>10</v>
      </c>
      <c r="B37" s="3" t="s">
        <v>73</v>
      </c>
      <c r="C37" s="4" t="s">
        <v>74</v>
      </c>
      <c r="D37" s="3" t="s">
        <v>12</v>
      </c>
      <c r="E37" s="3">
        <v>1</v>
      </c>
      <c r="F37" s="5"/>
      <c r="G37" s="5" t="str">
        <f t="shared" si="1"/>
        <v/>
      </c>
      <c r="H37" s="4"/>
    </row>
    <row r="38" spans="1:8">
      <c r="A38" s="3">
        <v>11</v>
      </c>
      <c r="B38" s="3" t="s">
        <v>75</v>
      </c>
      <c r="C38" s="4" t="s">
        <v>76</v>
      </c>
      <c r="D38" s="3" t="s">
        <v>12</v>
      </c>
      <c r="E38" s="3">
        <v>1</v>
      </c>
      <c r="F38" s="5"/>
      <c r="G38" s="5" t="str">
        <f t="shared" si="1"/>
        <v/>
      </c>
      <c r="H38" s="4"/>
    </row>
    <row r="39" spans="1:8">
      <c r="A39" s="3">
        <v>12</v>
      </c>
      <c r="B39" s="3" t="s">
        <v>77</v>
      </c>
      <c r="C39" s="4" t="s">
        <v>78</v>
      </c>
      <c r="D39" s="3" t="s">
        <v>12</v>
      </c>
      <c r="E39" s="3">
        <v>1</v>
      </c>
      <c r="F39" s="5"/>
      <c r="G39" s="5" t="str">
        <f t="shared" si="1"/>
        <v/>
      </c>
      <c r="H39" s="4"/>
    </row>
    <row r="40" spans="1:8">
      <c r="A40" s="11" t="s">
        <v>79</v>
      </c>
      <c r="B40" s="11"/>
      <c r="C40" s="11"/>
      <c r="D40" s="11"/>
      <c r="E40" s="11"/>
      <c r="F40" s="12"/>
      <c r="G40" s="2">
        <f>SUM(G3:G39)</f>
        <v>0</v>
      </c>
      <c r="H40" s="1"/>
    </row>
  </sheetData>
  <mergeCells count="12">
    <mergeCell ref="A40:F40"/>
    <mergeCell ref="A17:C17"/>
    <mergeCell ref="D17:H17"/>
    <mergeCell ref="A22:C22"/>
    <mergeCell ref="D22:H22"/>
    <mergeCell ref="A27:C27"/>
    <mergeCell ref="D27:H27"/>
    <mergeCell ref="A1:H1"/>
    <mergeCell ref="A3:C3"/>
    <mergeCell ref="D3:H3"/>
    <mergeCell ref="A8:C8"/>
    <mergeCell ref="D8:H8"/>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5"/>
  <sheetViews>
    <sheetView showGridLines="0" topLeftCell="C92" zoomScale="115" zoomScaleNormal="115" workbookViewId="0">
      <selection activeCell="E66" sqref="E66"/>
    </sheetView>
  </sheetViews>
  <sheetFormatPr defaultColWidth="9" defaultRowHeight="13.5"/>
  <cols>
    <col min="1" max="1" width="8" customWidth="1"/>
    <col min="2" max="2" width="18" customWidth="1"/>
    <col min="3" max="4" width="24" customWidth="1"/>
    <col min="5" max="5" width="82" customWidth="1"/>
    <col min="6" max="7" width="10" customWidth="1"/>
    <col min="8" max="9" width="16" customWidth="1"/>
    <col min="10" max="10" width="24" customWidth="1"/>
  </cols>
  <sheetData>
    <row r="1" spans="1:10" ht="20.25">
      <c r="A1" s="13" t="s">
        <v>80</v>
      </c>
      <c r="B1" s="13"/>
      <c r="C1" s="13"/>
      <c r="D1" s="13"/>
      <c r="E1" s="13"/>
      <c r="F1" s="13"/>
      <c r="G1" s="13"/>
      <c r="H1" s="13"/>
      <c r="I1" s="13"/>
      <c r="J1" s="13"/>
    </row>
    <row r="2" spans="1:10">
      <c r="A2" s="1" t="s">
        <v>1</v>
      </c>
      <c r="B2" s="11" t="s">
        <v>81</v>
      </c>
      <c r="C2" s="11"/>
      <c r="D2" s="11"/>
      <c r="E2" s="1" t="s">
        <v>82</v>
      </c>
      <c r="F2" s="1" t="s">
        <v>4</v>
      </c>
      <c r="G2" s="1" t="s">
        <v>5</v>
      </c>
      <c r="H2" s="1" t="s">
        <v>6</v>
      </c>
      <c r="I2" s="1" t="s">
        <v>7</v>
      </c>
      <c r="J2" s="1" t="s">
        <v>8</v>
      </c>
    </row>
    <row r="3" spans="1:10">
      <c r="A3" s="9" t="s">
        <v>83</v>
      </c>
      <c r="B3" s="9"/>
      <c r="C3" s="9"/>
      <c r="D3" s="9"/>
      <c r="E3" s="9"/>
      <c r="F3" s="11"/>
      <c r="G3" s="11"/>
      <c r="H3" s="12"/>
      <c r="I3" s="12"/>
      <c r="J3" s="9"/>
    </row>
    <row r="4" spans="1:10" ht="300">
      <c r="A4" s="3">
        <v>1</v>
      </c>
      <c r="B4" s="14" t="s">
        <v>84</v>
      </c>
      <c r="C4" s="14" t="s">
        <v>85</v>
      </c>
      <c r="D4" s="14"/>
      <c r="E4" s="4" t="s">
        <v>86</v>
      </c>
      <c r="F4" s="3" t="s">
        <v>87</v>
      </c>
      <c r="G4" s="3">
        <v>15</v>
      </c>
      <c r="H4" s="5"/>
      <c r="I4" s="5" t="str">
        <f t="shared" ref="I4:I49" si="0">IF(H4="","",G4*H4)</f>
        <v/>
      </c>
      <c r="J4" s="4"/>
    </row>
    <row r="5" spans="1:10" ht="108">
      <c r="A5" s="3">
        <v>2</v>
      </c>
      <c r="B5" s="14"/>
      <c r="C5" s="14" t="s">
        <v>88</v>
      </c>
      <c r="D5" s="14"/>
      <c r="E5" s="4" t="s">
        <v>89</v>
      </c>
      <c r="F5" s="3" t="s">
        <v>87</v>
      </c>
      <c r="G5" s="3">
        <v>15</v>
      </c>
      <c r="H5" s="5"/>
      <c r="I5" s="5" t="str">
        <f t="shared" si="0"/>
        <v/>
      </c>
      <c r="J5" s="4"/>
    </row>
    <row r="6" spans="1:10">
      <c r="A6" s="3">
        <v>3</v>
      </c>
      <c r="B6" s="14"/>
      <c r="C6" s="14" t="s">
        <v>90</v>
      </c>
      <c r="D6" s="14"/>
      <c r="E6" s="4" t="s">
        <v>91</v>
      </c>
      <c r="F6" s="3" t="s">
        <v>92</v>
      </c>
      <c r="G6" s="3">
        <v>15</v>
      </c>
      <c r="H6" s="5"/>
      <c r="I6" s="5" t="str">
        <f t="shared" si="0"/>
        <v/>
      </c>
      <c r="J6" s="4"/>
    </row>
    <row r="7" spans="1:10" ht="60">
      <c r="A7" s="3">
        <v>4</v>
      </c>
      <c r="B7" s="14"/>
      <c r="C7" s="14" t="s">
        <v>93</v>
      </c>
      <c r="D7" s="14"/>
      <c r="E7" s="4" t="s">
        <v>94</v>
      </c>
      <c r="F7" s="3" t="s">
        <v>95</v>
      </c>
      <c r="G7" s="3">
        <v>15</v>
      </c>
      <c r="H7" s="5"/>
      <c r="I7" s="5" t="str">
        <f t="shared" si="0"/>
        <v/>
      </c>
      <c r="J7" s="4"/>
    </row>
    <row r="8" spans="1:10" ht="264">
      <c r="A8" s="3">
        <v>5</v>
      </c>
      <c r="B8" s="14"/>
      <c r="C8" s="14" t="s">
        <v>96</v>
      </c>
      <c r="D8" s="14"/>
      <c r="E8" s="4" t="s">
        <v>97</v>
      </c>
      <c r="F8" s="3" t="s">
        <v>87</v>
      </c>
      <c r="G8" s="3">
        <v>1</v>
      </c>
      <c r="H8" s="5"/>
      <c r="I8" s="5" t="str">
        <f t="shared" si="0"/>
        <v/>
      </c>
      <c r="J8" s="4"/>
    </row>
    <row r="9" spans="1:10" ht="108">
      <c r="A9" s="3">
        <v>6</v>
      </c>
      <c r="B9" s="14"/>
      <c r="C9" s="14" t="s">
        <v>98</v>
      </c>
      <c r="D9" s="14"/>
      <c r="E9" s="4" t="s">
        <v>99</v>
      </c>
      <c r="F9" s="3" t="s">
        <v>87</v>
      </c>
      <c r="G9" s="3">
        <v>2</v>
      </c>
      <c r="H9" s="5"/>
      <c r="I9" s="5" t="str">
        <f t="shared" si="0"/>
        <v/>
      </c>
      <c r="J9" s="4"/>
    </row>
    <row r="10" spans="1:10" ht="216">
      <c r="A10" s="3">
        <v>7</v>
      </c>
      <c r="B10" s="14"/>
      <c r="C10" s="14" t="s">
        <v>100</v>
      </c>
      <c r="D10" s="14"/>
      <c r="E10" s="4" t="s">
        <v>101</v>
      </c>
      <c r="F10" s="3" t="s">
        <v>87</v>
      </c>
      <c r="G10" s="3">
        <v>1</v>
      </c>
      <c r="H10" s="5"/>
      <c r="I10" s="5" t="str">
        <f t="shared" si="0"/>
        <v/>
      </c>
      <c r="J10" s="4"/>
    </row>
    <row r="11" spans="1:10" ht="228">
      <c r="A11" s="3">
        <v>8</v>
      </c>
      <c r="B11" s="14"/>
      <c r="C11" s="14" t="s">
        <v>102</v>
      </c>
      <c r="D11" s="14"/>
      <c r="E11" s="4" t="s">
        <v>103</v>
      </c>
      <c r="F11" s="3" t="s">
        <v>87</v>
      </c>
      <c r="G11" s="3">
        <v>2</v>
      </c>
      <c r="H11" s="5"/>
      <c r="I11" s="5" t="str">
        <f t="shared" si="0"/>
        <v/>
      </c>
      <c r="J11" s="4"/>
    </row>
    <row r="12" spans="1:10">
      <c r="A12" s="3">
        <v>9</v>
      </c>
      <c r="B12" s="14"/>
      <c r="C12" s="14" t="s">
        <v>104</v>
      </c>
      <c r="D12" s="14"/>
      <c r="E12" s="4" t="s">
        <v>105</v>
      </c>
      <c r="F12" s="3" t="s">
        <v>87</v>
      </c>
      <c r="G12" s="3">
        <v>1</v>
      </c>
      <c r="H12" s="5"/>
      <c r="I12" s="5" t="str">
        <f t="shared" si="0"/>
        <v/>
      </c>
      <c r="J12" s="4"/>
    </row>
    <row r="13" spans="1:10">
      <c r="A13" s="3">
        <v>10</v>
      </c>
      <c r="B13" s="14"/>
      <c r="C13" s="14" t="s">
        <v>106</v>
      </c>
      <c r="D13" s="14"/>
      <c r="E13" s="4" t="s">
        <v>107</v>
      </c>
      <c r="F13" s="3" t="s">
        <v>87</v>
      </c>
      <c r="G13" s="3">
        <v>2</v>
      </c>
      <c r="H13" s="5"/>
      <c r="I13" s="5" t="str">
        <f t="shared" si="0"/>
        <v/>
      </c>
      <c r="J13" s="4"/>
    </row>
    <row r="14" spans="1:10">
      <c r="A14" s="3">
        <v>11</v>
      </c>
      <c r="B14" s="14"/>
      <c r="C14" s="14"/>
      <c r="D14" s="14"/>
      <c r="E14" s="4" t="s">
        <v>108</v>
      </c>
      <c r="F14" s="3" t="s">
        <v>87</v>
      </c>
      <c r="G14" s="3">
        <v>2</v>
      </c>
      <c r="H14" s="5"/>
      <c r="I14" s="5" t="str">
        <f t="shared" si="0"/>
        <v/>
      </c>
      <c r="J14" s="4"/>
    </row>
    <row r="15" spans="1:10">
      <c r="A15" s="3">
        <v>12</v>
      </c>
      <c r="B15" s="14"/>
      <c r="C15" s="14"/>
      <c r="D15" s="14"/>
      <c r="E15" s="4" t="s">
        <v>109</v>
      </c>
      <c r="F15" s="3" t="s">
        <v>87</v>
      </c>
      <c r="G15" s="3">
        <v>2</v>
      </c>
      <c r="H15" s="5"/>
      <c r="I15" s="5" t="str">
        <f t="shared" si="0"/>
        <v/>
      </c>
      <c r="J15" s="4"/>
    </row>
    <row r="16" spans="1:10">
      <c r="A16" s="3">
        <v>13</v>
      </c>
      <c r="B16" s="14"/>
      <c r="C16" s="14"/>
      <c r="D16" s="14"/>
      <c r="E16" s="4" t="s">
        <v>110</v>
      </c>
      <c r="F16" s="3" t="s">
        <v>87</v>
      </c>
      <c r="G16" s="3">
        <v>2</v>
      </c>
      <c r="H16" s="5"/>
      <c r="I16" s="5" t="str">
        <f t="shared" si="0"/>
        <v/>
      </c>
      <c r="J16" s="4"/>
    </row>
    <row r="17" spans="1:10">
      <c r="A17" s="3">
        <v>14</v>
      </c>
      <c r="B17" s="14"/>
      <c r="C17" s="14"/>
      <c r="D17" s="14"/>
      <c r="E17" s="4" t="s">
        <v>111</v>
      </c>
      <c r="F17" s="3" t="s">
        <v>112</v>
      </c>
      <c r="G17" s="3">
        <v>2</v>
      </c>
      <c r="H17" s="5"/>
      <c r="I17" s="5" t="str">
        <f t="shared" si="0"/>
        <v/>
      </c>
      <c r="J17" s="4"/>
    </row>
    <row r="18" spans="1:10">
      <c r="A18" s="3">
        <v>15</v>
      </c>
      <c r="B18" s="14"/>
      <c r="C18" s="14"/>
      <c r="D18" s="14"/>
      <c r="E18" s="4" t="s">
        <v>113</v>
      </c>
      <c r="F18" s="3" t="s">
        <v>114</v>
      </c>
      <c r="G18" s="3">
        <v>100</v>
      </c>
      <c r="H18" s="5"/>
      <c r="I18" s="5" t="str">
        <f t="shared" si="0"/>
        <v/>
      </c>
      <c r="J18" s="4"/>
    </row>
    <row r="19" spans="1:10">
      <c r="A19" s="3">
        <v>16</v>
      </c>
      <c r="B19" s="14"/>
      <c r="C19" s="14"/>
      <c r="D19" s="14"/>
      <c r="E19" s="4" t="s">
        <v>115</v>
      </c>
      <c r="F19" s="3" t="s">
        <v>114</v>
      </c>
      <c r="G19" s="3">
        <v>100</v>
      </c>
      <c r="H19" s="5"/>
      <c r="I19" s="5" t="str">
        <f t="shared" si="0"/>
        <v/>
      </c>
      <c r="J19" s="4"/>
    </row>
    <row r="20" spans="1:10">
      <c r="A20" s="3">
        <v>17</v>
      </c>
      <c r="B20" s="14"/>
      <c r="C20" s="14"/>
      <c r="D20" s="14"/>
      <c r="E20" s="4" t="s">
        <v>116</v>
      </c>
      <c r="F20" s="3" t="s">
        <v>114</v>
      </c>
      <c r="G20" s="3">
        <v>100</v>
      </c>
      <c r="H20" s="5"/>
      <c r="I20" s="5" t="str">
        <f t="shared" si="0"/>
        <v/>
      </c>
      <c r="J20" s="4"/>
    </row>
    <row r="21" spans="1:10">
      <c r="A21" s="3">
        <v>18</v>
      </c>
      <c r="B21" s="14"/>
      <c r="C21" s="14"/>
      <c r="D21" s="14"/>
      <c r="E21" s="4" t="s">
        <v>117</v>
      </c>
      <c r="F21" s="3" t="s">
        <v>114</v>
      </c>
      <c r="G21" s="3">
        <v>20</v>
      </c>
      <c r="H21" s="5"/>
      <c r="I21" s="5" t="str">
        <f t="shared" si="0"/>
        <v/>
      </c>
      <c r="J21" s="4"/>
    </row>
    <row r="22" spans="1:10">
      <c r="A22" s="3">
        <v>19</v>
      </c>
      <c r="B22" s="14"/>
      <c r="C22" s="14"/>
      <c r="D22" s="14"/>
      <c r="E22" s="4" t="s">
        <v>118</v>
      </c>
      <c r="F22" s="3" t="s">
        <v>87</v>
      </c>
      <c r="G22" s="3">
        <v>2</v>
      </c>
      <c r="H22" s="5"/>
      <c r="I22" s="5" t="str">
        <f t="shared" si="0"/>
        <v/>
      </c>
      <c r="J22" s="4"/>
    </row>
    <row r="23" spans="1:10">
      <c r="A23" s="3">
        <v>20</v>
      </c>
      <c r="B23" s="14"/>
      <c r="C23" s="14"/>
      <c r="D23" s="14"/>
      <c r="E23" s="4" t="s">
        <v>119</v>
      </c>
      <c r="F23" s="3" t="s">
        <v>114</v>
      </c>
      <c r="G23" s="3">
        <v>100</v>
      </c>
      <c r="H23" s="5"/>
      <c r="I23" s="5" t="str">
        <f t="shared" si="0"/>
        <v/>
      </c>
      <c r="J23" s="4"/>
    </row>
    <row r="24" spans="1:10">
      <c r="A24" s="3">
        <v>21</v>
      </c>
      <c r="B24" s="14"/>
      <c r="C24" s="14"/>
      <c r="D24" s="14"/>
      <c r="E24" s="4" t="s">
        <v>120</v>
      </c>
      <c r="F24" s="3" t="s">
        <v>114</v>
      </c>
      <c r="G24" s="3">
        <v>50</v>
      </c>
      <c r="H24" s="5"/>
      <c r="I24" s="5" t="str">
        <f t="shared" si="0"/>
        <v/>
      </c>
      <c r="J24" s="4"/>
    </row>
    <row r="25" spans="1:10">
      <c r="A25" s="3">
        <v>22</v>
      </c>
      <c r="B25" s="14"/>
      <c r="C25" s="14"/>
      <c r="D25" s="14"/>
      <c r="E25" s="4" t="s">
        <v>121</v>
      </c>
      <c r="F25" s="3" t="s">
        <v>114</v>
      </c>
      <c r="G25" s="3">
        <v>50</v>
      </c>
      <c r="H25" s="5"/>
      <c r="I25" s="5" t="str">
        <f t="shared" si="0"/>
        <v/>
      </c>
      <c r="J25" s="4"/>
    </row>
    <row r="26" spans="1:10">
      <c r="A26" s="3">
        <v>23</v>
      </c>
      <c r="B26" s="14"/>
      <c r="C26" s="14"/>
      <c r="D26" s="14"/>
      <c r="E26" s="4" t="s">
        <v>122</v>
      </c>
      <c r="F26" s="3" t="s">
        <v>112</v>
      </c>
      <c r="G26" s="3">
        <v>15</v>
      </c>
      <c r="H26" s="5"/>
      <c r="I26" s="5" t="str">
        <f t="shared" si="0"/>
        <v/>
      </c>
      <c r="J26" s="4"/>
    </row>
    <row r="27" spans="1:10">
      <c r="A27" s="3">
        <v>24</v>
      </c>
      <c r="B27" s="14"/>
      <c r="C27" s="14" t="s">
        <v>123</v>
      </c>
      <c r="D27" s="14"/>
      <c r="E27" s="4" t="s">
        <v>124</v>
      </c>
      <c r="F27" s="3" t="s">
        <v>112</v>
      </c>
      <c r="G27" s="3">
        <v>1</v>
      </c>
      <c r="H27" s="5"/>
      <c r="I27" s="5" t="str">
        <f t="shared" si="0"/>
        <v/>
      </c>
      <c r="J27" s="4"/>
    </row>
    <row r="28" spans="1:10">
      <c r="A28" s="3">
        <v>25</v>
      </c>
      <c r="B28" s="14"/>
      <c r="C28" s="14"/>
      <c r="D28" s="14"/>
      <c r="E28" s="4" t="s">
        <v>125</v>
      </c>
      <c r="F28" s="3" t="s">
        <v>114</v>
      </c>
      <c r="G28" s="3">
        <v>50</v>
      </c>
      <c r="H28" s="5"/>
      <c r="I28" s="5" t="str">
        <f t="shared" si="0"/>
        <v/>
      </c>
      <c r="J28" s="4"/>
    </row>
    <row r="29" spans="1:10">
      <c r="A29" s="3">
        <v>26</v>
      </c>
      <c r="B29" s="14"/>
      <c r="C29" s="14"/>
      <c r="D29" s="14"/>
      <c r="E29" s="4" t="s">
        <v>126</v>
      </c>
      <c r="F29" s="3" t="s">
        <v>114</v>
      </c>
      <c r="G29" s="3">
        <v>200</v>
      </c>
      <c r="H29" s="5"/>
      <c r="I29" s="5" t="str">
        <f t="shared" si="0"/>
        <v/>
      </c>
      <c r="J29" s="4"/>
    </row>
    <row r="30" spans="1:10">
      <c r="A30" s="3">
        <v>27</v>
      </c>
      <c r="B30" s="14"/>
      <c r="C30" s="14"/>
      <c r="D30" s="14"/>
      <c r="E30" s="4" t="s">
        <v>121</v>
      </c>
      <c r="F30" s="3" t="s">
        <v>114</v>
      </c>
      <c r="G30" s="3">
        <v>50</v>
      </c>
      <c r="H30" s="5"/>
      <c r="I30" s="5" t="str">
        <f t="shared" si="0"/>
        <v/>
      </c>
      <c r="J30" s="4"/>
    </row>
    <row r="31" spans="1:10">
      <c r="A31" s="3">
        <v>28</v>
      </c>
      <c r="B31" s="14"/>
      <c r="C31" s="14"/>
      <c r="D31" s="14"/>
      <c r="E31" s="4" t="s">
        <v>127</v>
      </c>
      <c r="F31" s="3" t="s">
        <v>112</v>
      </c>
      <c r="G31" s="3">
        <v>4</v>
      </c>
      <c r="H31" s="5"/>
      <c r="I31" s="5" t="str">
        <f t="shared" si="0"/>
        <v/>
      </c>
      <c r="J31" s="4"/>
    </row>
    <row r="32" spans="1:10">
      <c r="A32" s="3">
        <v>29</v>
      </c>
      <c r="B32" s="14"/>
      <c r="C32" s="14"/>
      <c r="D32" s="14"/>
      <c r="E32" s="4" t="s">
        <v>128</v>
      </c>
      <c r="F32" s="3" t="s">
        <v>112</v>
      </c>
      <c r="G32" s="3">
        <v>4</v>
      </c>
      <c r="H32" s="5"/>
      <c r="I32" s="5" t="str">
        <f t="shared" si="0"/>
        <v/>
      </c>
      <c r="J32" s="4"/>
    </row>
    <row r="33" spans="1:10">
      <c r="A33" s="3">
        <v>30</v>
      </c>
      <c r="B33" s="14"/>
      <c r="C33" s="14"/>
      <c r="D33" s="14"/>
      <c r="E33" s="4" t="s">
        <v>129</v>
      </c>
      <c r="F33" s="3" t="s">
        <v>130</v>
      </c>
      <c r="G33" s="3">
        <v>1</v>
      </c>
      <c r="H33" s="5"/>
      <c r="I33" s="5" t="str">
        <f t="shared" si="0"/>
        <v/>
      </c>
      <c r="J33" s="4"/>
    </row>
    <row r="34" spans="1:10">
      <c r="A34" s="3">
        <v>31</v>
      </c>
      <c r="B34" s="14"/>
      <c r="C34" s="14" t="s">
        <v>131</v>
      </c>
      <c r="D34" s="14"/>
      <c r="E34" s="4" t="s">
        <v>132</v>
      </c>
      <c r="F34" s="3" t="s">
        <v>130</v>
      </c>
      <c r="G34" s="3">
        <v>1</v>
      </c>
      <c r="H34" s="5"/>
      <c r="I34" s="5" t="str">
        <f t="shared" si="0"/>
        <v/>
      </c>
      <c r="J34" s="4"/>
    </row>
    <row r="35" spans="1:10">
      <c r="A35" s="3">
        <v>32</v>
      </c>
      <c r="B35" s="14"/>
      <c r="C35" s="14"/>
      <c r="D35" s="14"/>
      <c r="E35" s="4" t="s">
        <v>133</v>
      </c>
      <c r="F35" s="3" t="s">
        <v>87</v>
      </c>
      <c r="G35" s="3">
        <v>2</v>
      </c>
      <c r="H35" s="5"/>
      <c r="I35" s="5" t="str">
        <f t="shared" si="0"/>
        <v/>
      </c>
      <c r="J35" s="4"/>
    </row>
    <row r="36" spans="1:10">
      <c r="A36" s="3">
        <v>33</v>
      </c>
      <c r="B36" s="14"/>
      <c r="C36" s="14"/>
      <c r="D36" s="14"/>
      <c r="E36" s="4" t="s">
        <v>134</v>
      </c>
      <c r="F36" s="3" t="s">
        <v>114</v>
      </c>
      <c r="G36" s="3">
        <v>50</v>
      </c>
      <c r="H36" s="5"/>
      <c r="I36" s="5" t="str">
        <f t="shared" si="0"/>
        <v/>
      </c>
      <c r="J36" s="4"/>
    </row>
    <row r="37" spans="1:10">
      <c r="A37" s="3">
        <v>34</v>
      </c>
      <c r="B37" s="14"/>
      <c r="C37" s="14"/>
      <c r="D37" s="14"/>
      <c r="E37" s="4" t="s">
        <v>135</v>
      </c>
      <c r="F37" s="3" t="s">
        <v>114</v>
      </c>
      <c r="G37" s="3">
        <v>50</v>
      </c>
      <c r="H37" s="5"/>
      <c r="I37" s="5" t="str">
        <f t="shared" si="0"/>
        <v/>
      </c>
      <c r="J37" s="4"/>
    </row>
    <row r="38" spans="1:10">
      <c r="A38" s="3">
        <v>35</v>
      </c>
      <c r="B38" s="14"/>
      <c r="C38" s="14"/>
      <c r="D38" s="14"/>
      <c r="E38" s="4" t="s">
        <v>136</v>
      </c>
      <c r="F38" s="3" t="s">
        <v>112</v>
      </c>
      <c r="G38" s="3">
        <v>1</v>
      </c>
      <c r="H38" s="5"/>
      <c r="I38" s="5" t="str">
        <f t="shared" si="0"/>
        <v/>
      </c>
      <c r="J38" s="4"/>
    </row>
    <row r="39" spans="1:10">
      <c r="A39" s="3">
        <v>36</v>
      </c>
      <c r="B39" s="14"/>
      <c r="C39" s="14"/>
      <c r="D39" s="14"/>
      <c r="E39" s="4" t="s">
        <v>137</v>
      </c>
      <c r="F39" s="3" t="s">
        <v>114</v>
      </c>
      <c r="G39" s="3">
        <v>50</v>
      </c>
      <c r="H39" s="5"/>
      <c r="I39" s="5" t="str">
        <f t="shared" si="0"/>
        <v/>
      </c>
      <c r="J39" s="4"/>
    </row>
    <row r="40" spans="1:10">
      <c r="A40" s="3">
        <v>37</v>
      </c>
      <c r="B40" s="14"/>
      <c r="C40" s="14"/>
      <c r="D40" s="14"/>
      <c r="E40" s="4" t="s">
        <v>138</v>
      </c>
      <c r="F40" s="3" t="s">
        <v>114</v>
      </c>
      <c r="G40" s="3">
        <v>80</v>
      </c>
      <c r="H40" s="5"/>
      <c r="I40" s="5" t="str">
        <f t="shared" si="0"/>
        <v/>
      </c>
      <c r="J40" s="4"/>
    </row>
    <row r="41" spans="1:10">
      <c r="A41" s="3">
        <v>38</v>
      </c>
      <c r="B41" s="14"/>
      <c r="C41" s="14" t="s">
        <v>139</v>
      </c>
      <c r="D41" s="14"/>
      <c r="E41" s="4" t="s">
        <v>140</v>
      </c>
      <c r="F41" s="3" t="s">
        <v>114</v>
      </c>
      <c r="G41" s="3">
        <v>150</v>
      </c>
      <c r="H41" s="5"/>
      <c r="I41" s="5" t="str">
        <f t="shared" si="0"/>
        <v/>
      </c>
      <c r="J41" s="4"/>
    </row>
    <row r="42" spans="1:10">
      <c r="A42" s="3">
        <v>39</v>
      </c>
      <c r="B42" s="14"/>
      <c r="C42" s="14"/>
      <c r="D42" s="14"/>
      <c r="E42" s="4" t="s">
        <v>141</v>
      </c>
      <c r="F42" s="3" t="s">
        <v>112</v>
      </c>
      <c r="G42" s="3">
        <v>1</v>
      </c>
      <c r="H42" s="5"/>
      <c r="I42" s="5" t="str">
        <f t="shared" si="0"/>
        <v/>
      </c>
      <c r="J42" s="4"/>
    </row>
    <row r="43" spans="1:10">
      <c r="A43" s="3">
        <v>40</v>
      </c>
      <c r="B43" s="14"/>
      <c r="C43" s="14"/>
      <c r="D43" s="14"/>
      <c r="E43" s="4" t="s">
        <v>142</v>
      </c>
      <c r="F43" s="3" t="s">
        <v>143</v>
      </c>
      <c r="G43" s="3">
        <v>24</v>
      </c>
      <c r="H43" s="5"/>
      <c r="I43" s="5" t="str">
        <f t="shared" si="0"/>
        <v/>
      </c>
      <c r="J43" s="4"/>
    </row>
    <row r="44" spans="1:10">
      <c r="A44" s="3">
        <v>41</v>
      </c>
      <c r="B44" s="14"/>
      <c r="C44" s="14"/>
      <c r="D44" s="14"/>
      <c r="E44" s="4" t="s">
        <v>144</v>
      </c>
      <c r="F44" s="3" t="s">
        <v>87</v>
      </c>
      <c r="G44" s="3">
        <v>1</v>
      </c>
      <c r="H44" s="5"/>
      <c r="I44" s="5" t="str">
        <f t="shared" si="0"/>
        <v/>
      </c>
      <c r="J44" s="4"/>
    </row>
    <row r="45" spans="1:10">
      <c r="A45" s="3">
        <v>42</v>
      </c>
      <c r="B45" s="14"/>
      <c r="C45" s="14"/>
      <c r="D45" s="14"/>
      <c r="E45" s="4" t="s">
        <v>145</v>
      </c>
      <c r="F45" s="3" t="s">
        <v>112</v>
      </c>
      <c r="G45" s="3">
        <v>1</v>
      </c>
      <c r="H45" s="5"/>
      <c r="I45" s="5" t="str">
        <f t="shared" si="0"/>
        <v/>
      </c>
      <c r="J45" s="4"/>
    </row>
    <row r="46" spans="1:10">
      <c r="A46" s="3">
        <v>43</v>
      </c>
      <c r="B46" s="14"/>
      <c r="C46" s="14"/>
      <c r="D46" s="14"/>
      <c r="E46" s="4" t="s">
        <v>146</v>
      </c>
      <c r="F46" s="3" t="s">
        <v>95</v>
      </c>
      <c r="G46" s="3">
        <v>2</v>
      </c>
      <c r="H46" s="5"/>
      <c r="I46" s="5" t="str">
        <f t="shared" si="0"/>
        <v/>
      </c>
      <c r="J46" s="4"/>
    </row>
    <row r="47" spans="1:10">
      <c r="A47" s="3">
        <v>44</v>
      </c>
      <c r="B47" s="14"/>
      <c r="C47" s="14"/>
      <c r="D47" s="14"/>
      <c r="E47" s="4" t="s">
        <v>147</v>
      </c>
      <c r="F47" s="3" t="s">
        <v>112</v>
      </c>
      <c r="G47" s="3">
        <v>4</v>
      </c>
      <c r="H47" s="5"/>
      <c r="I47" s="5" t="str">
        <f t="shared" si="0"/>
        <v/>
      </c>
      <c r="J47" s="4"/>
    </row>
    <row r="48" spans="1:10">
      <c r="A48" s="3">
        <v>45</v>
      </c>
      <c r="B48" s="14"/>
      <c r="C48" s="14"/>
      <c r="D48" s="14"/>
      <c r="E48" s="4" t="s">
        <v>119</v>
      </c>
      <c r="F48" s="3" t="s">
        <v>114</v>
      </c>
      <c r="G48" s="3">
        <v>100</v>
      </c>
      <c r="H48" s="5"/>
      <c r="I48" s="5" t="str">
        <f t="shared" si="0"/>
        <v/>
      </c>
      <c r="J48" s="4"/>
    </row>
    <row r="49" spans="1:10">
      <c r="A49" s="3">
        <v>46</v>
      </c>
      <c r="B49" s="14"/>
      <c r="C49" s="14"/>
      <c r="D49" s="14"/>
      <c r="E49" s="4" t="s">
        <v>148</v>
      </c>
      <c r="F49" s="3" t="s">
        <v>130</v>
      </c>
      <c r="G49" s="3">
        <v>1</v>
      </c>
      <c r="H49" s="5"/>
      <c r="I49" s="5" t="str">
        <f t="shared" si="0"/>
        <v/>
      </c>
      <c r="J49" s="4"/>
    </row>
    <row r="50" spans="1:10">
      <c r="A50" s="9" t="s">
        <v>149</v>
      </c>
      <c r="B50" s="9"/>
      <c r="C50" s="9"/>
      <c r="D50" s="9"/>
      <c r="E50" s="9"/>
      <c r="F50" s="11"/>
      <c r="G50" s="11"/>
      <c r="H50" s="12"/>
      <c r="I50" s="12"/>
      <c r="J50" s="9"/>
    </row>
    <row r="51" spans="1:10">
      <c r="A51" s="3">
        <v>1</v>
      </c>
      <c r="B51" s="14" t="s">
        <v>150</v>
      </c>
      <c r="C51" s="14" t="s">
        <v>151</v>
      </c>
      <c r="D51" s="3" t="s">
        <v>152</v>
      </c>
      <c r="E51" s="4" t="s">
        <v>153</v>
      </c>
      <c r="F51" s="3" t="s">
        <v>87</v>
      </c>
      <c r="G51" s="3">
        <v>5</v>
      </c>
      <c r="H51" s="5"/>
      <c r="I51" s="5" t="str">
        <f t="shared" ref="I51:I94" si="1">IF(H51="","",G51*H51)</f>
        <v/>
      </c>
      <c r="J51" s="4"/>
    </row>
    <row r="52" spans="1:10">
      <c r="A52" s="3">
        <v>2</v>
      </c>
      <c r="B52" s="14"/>
      <c r="C52" s="14"/>
      <c r="D52" s="3" t="s">
        <v>154</v>
      </c>
      <c r="E52" s="4" t="s">
        <v>155</v>
      </c>
      <c r="F52" s="3" t="s">
        <v>112</v>
      </c>
      <c r="G52" s="3">
        <v>10</v>
      </c>
      <c r="H52" s="5"/>
      <c r="I52" s="5" t="str">
        <f t="shared" si="1"/>
        <v/>
      </c>
      <c r="J52" s="4"/>
    </row>
    <row r="53" spans="1:10">
      <c r="A53" s="3">
        <v>3</v>
      </c>
      <c r="B53" s="14"/>
      <c r="C53" s="14"/>
      <c r="D53" s="3" t="s">
        <v>156</v>
      </c>
      <c r="E53" s="4" t="s">
        <v>157</v>
      </c>
      <c r="F53" s="3" t="s">
        <v>112</v>
      </c>
      <c r="G53" s="3">
        <v>5</v>
      </c>
      <c r="H53" s="5"/>
      <c r="I53" s="5" t="str">
        <f t="shared" si="1"/>
        <v/>
      </c>
      <c r="J53" s="4"/>
    </row>
    <row r="54" spans="1:10">
      <c r="A54" s="3">
        <v>4</v>
      </c>
      <c r="B54" s="14"/>
      <c r="C54" s="14"/>
      <c r="D54" s="3" t="s">
        <v>158</v>
      </c>
      <c r="E54" s="4" t="s">
        <v>159</v>
      </c>
      <c r="F54" s="3" t="s">
        <v>112</v>
      </c>
      <c r="G54" s="3">
        <v>5</v>
      </c>
      <c r="H54" s="5"/>
      <c r="I54" s="5" t="str">
        <f t="shared" si="1"/>
        <v/>
      </c>
      <c r="J54" s="4"/>
    </row>
    <row r="55" spans="1:10">
      <c r="A55" s="3">
        <v>5</v>
      </c>
      <c r="B55" s="14"/>
      <c r="C55" s="14" t="s">
        <v>160</v>
      </c>
      <c r="D55" s="3" t="s">
        <v>152</v>
      </c>
      <c r="E55" s="4" t="s">
        <v>153</v>
      </c>
      <c r="F55" s="3" t="s">
        <v>87</v>
      </c>
      <c r="G55" s="3">
        <v>8</v>
      </c>
      <c r="H55" s="5"/>
      <c r="I55" s="5" t="str">
        <f t="shared" si="1"/>
        <v/>
      </c>
      <c r="J55" s="4"/>
    </row>
    <row r="56" spans="1:10">
      <c r="A56" s="3">
        <v>6</v>
      </c>
      <c r="B56" s="14"/>
      <c r="C56" s="14"/>
      <c r="D56" s="3" t="s">
        <v>161</v>
      </c>
      <c r="E56" s="4" t="s">
        <v>155</v>
      </c>
      <c r="F56" s="3" t="s">
        <v>112</v>
      </c>
      <c r="G56" s="3">
        <v>16</v>
      </c>
      <c r="H56" s="5"/>
      <c r="I56" s="5" t="str">
        <f t="shared" si="1"/>
        <v/>
      </c>
      <c r="J56" s="4"/>
    </row>
    <row r="57" spans="1:10">
      <c r="A57" s="3">
        <v>7</v>
      </c>
      <c r="B57" s="14"/>
      <c r="C57" s="14"/>
      <c r="D57" s="3" t="s">
        <v>156</v>
      </c>
      <c r="E57" s="4" t="s">
        <v>157</v>
      </c>
      <c r="F57" s="3" t="s">
        <v>112</v>
      </c>
      <c r="G57" s="3">
        <v>8</v>
      </c>
      <c r="H57" s="5"/>
      <c r="I57" s="5" t="str">
        <f t="shared" si="1"/>
        <v/>
      </c>
      <c r="J57" s="4"/>
    </row>
    <row r="58" spans="1:10">
      <c r="A58" s="3">
        <v>8</v>
      </c>
      <c r="B58" s="14"/>
      <c r="C58" s="14"/>
      <c r="D58" s="3" t="s">
        <v>158</v>
      </c>
      <c r="E58" s="4" t="s">
        <v>159</v>
      </c>
      <c r="F58" s="3" t="s">
        <v>112</v>
      </c>
      <c r="G58" s="3">
        <v>8</v>
      </c>
      <c r="H58" s="5"/>
      <c r="I58" s="5" t="str">
        <f t="shared" si="1"/>
        <v/>
      </c>
      <c r="J58" s="4"/>
    </row>
    <row r="59" spans="1:10">
      <c r="A59" s="3">
        <v>9</v>
      </c>
      <c r="B59" s="14"/>
      <c r="C59" s="14" t="s">
        <v>162</v>
      </c>
      <c r="D59" s="3" t="s">
        <v>152</v>
      </c>
      <c r="E59" s="4" t="s">
        <v>153</v>
      </c>
      <c r="F59" s="3" t="s">
        <v>87</v>
      </c>
      <c r="G59" s="3">
        <v>3</v>
      </c>
      <c r="H59" s="5"/>
      <c r="I59" s="5" t="str">
        <f t="shared" si="1"/>
        <v/>
      </c>
      <c r="J59" s="4"/>
    </row>
    <row r="60" spans="1:10">
      <c r="A60" s="3">
        <v>10</v>
      </c>
      <c r="B60" s="14"/>
      <c r="C60" s="14"/>
      <c r="D60" s="3" t="s">
        <v>156</v>
      </c>
      <c r="E60" s="4" t="s">
        <v>157</v>
      </c>
      <c r="F60" s="3" t="s">
        <v>112</v>
      </c>
      <c r="G60" s="3">
        <v>3</v>
      </c>
      <c r="H60" s="5"/>
      <c r="I60" s="5" t="str">
        <f t="shared" si="1"/>
        <v/>
      </c>
      <c r="J60" s="4"/>
    </row>
    <row r="61" spans="1:10">
      <c r="A61" s="3">
        <v>11</v>
      </c>
      <c r="B61" s="14"/>
      <c r="C61" s="14"/>
      <c r="D61" s="3" t="s">
        <v>158</v>
      </c>
      <c r="E61" s="4" t="s">
        <v>159</v>
      </c>
      <c r="F61" s="3" t="s">
        <v>112</v>
      </c>
      <c r="G61" s="3">
        <v>3</v>
      </c>
      <c r="H61" s="5"/>
      <c r="I61" s="5" t="str">
        <f t="shared" si="1"/>
        <v/>
      </c>
      <c r="J61" s="4"/>
    </row>
    <row r="62" spans="1:10">
      <c r="A62" s="3">
        <v>12</v>
      </c>
      <c r="B62" s="14"/>
      <c r="C62" s="14" t="s">
        <v>163</v>
      </c>
      <c r="D62" s="3" t="s">
        <v>152</v>
      </c>
      <c r="E62" s="4" t="s">
        <v>153</v>
      </c>
      <c r="F62" s="3" t="s">
        <v>87</v>
      </c>
      <c r="G62" s="3">
        <v>8</v>
      </c>
      <c r="H62" s="5"/>
      <c r="I62" s="5" t="str">
        <f t="shared" si="1"/>
        <v/>
      </c>
      <c r="J62" s="4"/>
    </row>
    <row r="63" spans="1:10">
      <c r="A63" s="3">
        <v>13</v>
      </c>
      <c r="B63" s="14"/>
      <c r="C63" s="14"/>
      <c r="D63" s="3" t="s">
        <v>164</v>
      </c>
      <c r="E63" s="4" t="s">
        <v>165</v>
      </c>
      <c r="F63" s="3" t="s">
        <v>87</v>
      </c>
      <c r="G63" s="3">
        <v>10</v>
      </c>
      <c r="H63" s="5"/>
      <c r="I63" s="5" t="str">
        <f t="shared" si="1"/>
        <v/>
      </c>
      <c r="J63" s="4"/>
    </row>
    <row r="64" spans="1:10">
      <c r="A64" s="3">
        <v>14</v>
      </c>
      <c r="B64" s="14"/>
      <c r="C64" s="14"/>
      <c r="D64" s="3" t="s">
        <v>156</v>
      </c>
      <c r="E64" s="4" t="s">
        <v>166</v>
      </c>
      <c r="F64" s="3" t="s">
        <v>112</v>
      </c>
      <c r="G64" s="3">
        <v>10</v>
      </c>
      <c r="H64" s="5"/>
      <c r="I64" s="5" t="str">
        <f t="shared" si="1"/>
        <v/>
      </c>
      <c r="J64" s="4"/>
    </row>
    <row r="65" spans="1:10">
      <c r="A65" s="3">
        <v>15</v>
      </c>
      <c r="B65" s="14"/>
      <c r="C65" s="14"/>
      <c r="D65" s="3" t="s">
        <v>158</v>
      </c>
      <c r="E65" s="4" t="s">
        <v>159</v>
      </c>
      <c r="F65" s="3" t="s">
        <v>112</v>
      </c>
      <c r="G65" s="3">
        <v>10</v>
      </c>
      <c r="H65" s="5"/>
      <c r="I65" s="5" t="str">
        <f t="shared" si="1"/>
        <v/>
      </c>
      <c r="J65" s="4"/>
    </row>
    <row r="66" spans="1:10">
      <c r="A66" s="3">
        <v>16</v>
      </c>
      <c r="B66" s="14"/>
      <c r="C66" s="14" t="s">
        <v>167</v>
      </c>
      <c r="D66" s="3" t="s">
        <v>168</v>
      </c>
      <c r="E66" s="4" t="s">
        <v>169</v>
      </c>
      <c r="F66" s="3" t="s">
        <v>170</v>
      </c>
      <c r="G66" s="3">
        <v>5</v>
      </c>
      <c r="H66" s="5"/>
      <c r="I66" s="5" t="str">
        <f t="shared" si="1"/>
        <v/>
      </c>
      <c r="J66" s="4"/>
    </row>
    <row r="67" spans="1:10">
      <c r="A67" s="3">
        <v>17</v>
      </c>
      <c r="B67" s="14"/>
      <c r="C67" s="14"/>
      <c r="D67" s="3" t="s">
        <v>171</v>
      </c>
      <c r="E67" s="4" t="s">
        <v>172</v>
      </c>
      <c r="F67" s="3" t="s">
        <v>173</v>
      </c>
      <c r="G67" s="3">
        <v>8</v>
      </c>
      <c r="H67" s="5"/>
      <c r="I67" s="5" t="str">
        <f t="shared" si="1"/>
        <v/>
      </c>
      <c r="J67" s="4"/>
    </row>
    <row r="68" spans="1:10">
      <c r="A68" s="3">
        <v>18</v>
      </c>
      <c r="B68" s="14"/>
      <c r="C68" s="14"/>
      <c r="D68" s="3" t="s">
        <v>174</v>
      </c>
      <c r="E68" s="4" t="s">
        <v>175</v>
      </c>
      <c r="F68" s="3" t="s">
        <v>173</v>
      </c>
      <c r="G68" s="3">
        <v>4</v>
      </c>
      <c r="H68" s="5"/>
      <c r="I68" s="5" t="str">
        <f t="shared" si="1"/>
        <v/>
      </c>
      <c r="J68" s="4"/>
    </row>
    <row r="69" spans="1:10">
      <c r="A69" s="3">
        <v>19</v>
      </c>
      <c r="B69" s="14"/>
      <c r="C69" s="14"/>
      <c r="D69" s="3" t="s">
        <v>176</v>
      </c>
      <c r="E69" s="4" t="s">
        <v>177</v>
      </c>
      <c r="F69" s="3" t="s">
        <v>114</v>
      </c>
      <c r="G69" s="3">
        <v>600</v>
      </c>
      <c r="H69" s="5"/>
      <c r="I69" s="5" t="str">
        <f t="shared" si="1"/>
        <v/>
      </c>
      <c r="J69" s="4"/>
    </row>
    <row r="70" spans="1:10">
      <c r="A70" s="3">
        <v>20</v>
      </c>
      <c r="B70" s="14"/>
      <c r="C70" s="14"/>
      <c r="D70" s="3" t="s">
        <v>129</v>
      </c>
      <c r="E70" s="4" t="s">
        <v>178</v>
      </c>
      <c r="F70" s="3" t="s">
        <v>130</v>
      </c>
      <c r="G70" s="3">
        <v>1</v>
      </c>
      <c r="H70" s="5"/>
      <c r="I70" s="5" t="str">
        <f t="shared" si="1"/>
        <v/>
      </c>
      <c r="J70" s="4"/>
    </row>
    <row r="71" spans="1:10" ht="84">
      <c r="A71" s="3">
        <v>21</v>
      </c>
      <c r="B71" s="14" t="s">
        <v>84</v>
      </c>
      <c r="C71" s="14" t="s">
        <v>179</v>
      </c>
      <c r="D71" s="3" t="s">
        <v>180</v>
      </c>
      <c r="E71" s="4" t="s">
        <v>181</v>
      </c>
      <c r="F71" s="3" t="s">
        <v>12</v>
      </c>
      <c r="G71" s="3">
        <v>1</v>
      </c>
      <c r="H71" s="5"/>
      <c r="I71" s="5" t="str">
        <f t="shared" si="1"/>
        <v/>
      </c>
      <c r="J71" s="4"/>
    </row>
    <row r="72" spans="1:10" ht="96">
      <c r="A72" s="3">
        <v>22</v>
      </c>
      <c r="B72" s="14"/>
      <c r="C72" s="14"/>
      <c r="D72" s="3" t="s">
        <v>182</v>
      </c>
      <c r="E72" s="4" t="s">
        <v>183</v>
      </c>
      <c r="F72" s="3" t="s">
        <v>87</v>
      </c>
      <c r="G72" s="3">
        <v>1</v>
      </c>
      <c r="H72" s="5"/>
      <c r="I72" s="5" t="str">
        <f t="shared" si="1"/>
        <v/>
      </c>
      <c r="J72" s="4"/>
    </row>
    <row r="73" spans="1:10" ht="36">
      <c r="A73" s="3">
        <v>23</v>
      </c>
      <c r="B73" s="14"/>
      <c r="C73" s="14"/>
      <c r="D73" s="3" t="s">
        <v>184</v>
      </c>
      <c r="E73" s="4" t="s">
        <v>185</v>
      </c>
      <c r="F73" s="3" t="s">
        <v>87</v>
      </c>
      <c r="G73" s="3">
        <v>1</v>
      </c>
      <c r="H73" s="5"/>
      <c r="I73" s="5" t="str">
        <f t="shared" si="1"/>
        <v/>
      </c>
      <c r="J73" s="4"/>
    </row>
    <row r="74" spans="1:10" ht="36">
      <c r="A74" s="3">
        <v>24</v>
      </c>
      <c r="B74" s="14"/>
      <c r="C74" s="14"/>
      <c r="D74" s="3" t="s">
        <v>186</v>
      </c>
      <c r="E74" s="4" t="s">
        <v>187</v>
      </c>
      <c r="F74" s="3" t="s">
        <v>87</v>
      </c>
      <c r="G74" s="3">
        <v>1</v>
      </c>
      <c r="H74" s="5"/>
      <c r="I74" s="5" t="str">
        <f t="shared" si="1"/>
        <v/>
      </c>
      <c r="J74" s="4"/>
    </row>
    <row r="75" spans="1:10" ht="60">
      <c r="A75" s="3">
        <v>25</v>
      </c>
      <c r="B75" s="14"/>
      <c r="C75" s="14"/>
      <c r="D75" s="3" t="s">
        <v>188</v>
      </c>
      <c r="E75" s="4" t="s">
        <v>189</v>
      </c>
      <c r="F75" s="3" t="s">
        <v>87</v>
      </c>
      <c r="G75" s="3">
        <v>2</v>
      </c>
      <c r="H75" s="5"/>
      <c r="I75" s="5" t="str">
        <f t="shared" si="1"/>
        <v/>
      </c>
      <c r="J75" s="4"/>
    </row>
    <row r="76" spans="1:10" ht="36">
      <c r="A76" s="3">
        <v>26</v>
      </c>
      <c r="B76" s="14"/>
      <c r="C76" s="14"/>
      <c r="D76" s="3" t="s">
        <v>190</v>
      </c>
      <c r="E76" s="4" t="s">
        <v>191</v>
      </c>
      <c r="F76" s="3" t="s">
        <v>87</v>
      </c>
      <c r="G76" s="3">
        <v>14</v>
      </c>
      <c r="H76" s="5"/>
      <c r="I76" s="5" t="str">
        <f t="shared" si="1"/>
        <v/>
      </c>
      <c r="J76" s="4"/>
    </row>
    <row r="77" spans="1:10" ht="36">
      <c r="A77" s="3">
        <v>27</v>
      </c>
      <c r="B77" s="14"/>
      <c r="C77" s="14"/>
      <c r="D77" s="3" t="s">
        <v>192</v>
      </c>
      <c r="E77" s="4" t="s">
        <v>193</v>
      </c>
      <c r="F77" s="3" t="s">
        <v>87</v>
      </c>
      <c r="G77" s="3">
        <v>4</v>
      </c>
      <c r="H77" s="5"/>
      <c r="I77" s="5" t="str">
        <f t="shared" si="1"/>
        <v/>
      </c>
      <c r="J77" s="4"/>
    </row>
    <row r="78" spans="1:10" ht="24">
      <c r="A78" s="3">
        <v>28</v>
      </c>
      <c r="B78" s="14"/>
      <c r="C78" s="14"/>
      <c r="D78" s="3" t="s">
        <v>194</v>
      </c>
      <c r="E78" s="4" t="s">
        <v>195</v>
      </c>
      <c r="F78" s="3" t="s">
        <v>12</v>
      </c>
      <c r="G78" s="3">
        <v>18</v>
      </c>
      <c r="H78" s="5"/>
      <c r="I78" s="5" t="str">
        <f t="shared" si="1"/>
        <v/>
      </c>
      <c r="J78" s="4"/>
    </row>
    <row r="79" spans="1:10" ht="24">
      <c r="A79" s="3">
        <v>29</v>
      </c>
      <c r="B79" s="14"/>
      <c r="C79" s="14"/>
      <c r="D79" s="3" t="s">
        <v>196</v>
      </c>
      <c r="E79" s="4" t="s">
        <v>195</v>
      </c>
      <c r="F79" s="3" t="s">
        <v>12</v>
      </c>
      <c r="G79" s="3">
        <v>4</v>
      </c>
      <c r="H79" s="5"/>
      <c r="I79" s="5" t="str">
        <f t="shared" si="1"/>
        <v/>
      </c>
      <c r="J79" s="4"/>
    </row>
    <row r="80" spans="1:10" ht="24">
      <c r="A80" s="3">
        <v>30</v>
      </c>
      <c r="B80" s="14"/>
      <c r="C80" s="14"/>
      <c r="D80" s="3" t="s">
        <v>197</v>
      </c>
      <c r="E80" s="4" t="s">
        <v>198</v>
      </c>
      <c r="F80" s="3" t="s">
        <v>12</v>
      </c>
      <c r="G80" s="3">
        <v>18</v>
      </c>
      <c r="H80" s="5"/>
      <c r="I80" s="5" t="str">
        <f t="shared" si="1"/>
        <v/>
      </c>
      <c r="J80" s="4"/>
    </row>
    <row r="81" spans="1:10" ht="24">
      <c r="A81" s="3">
        <v>31</v>
      </c>
      <c r="B81" s="14"/>
      <c r="C81" s="14"/>
      <c r="D81" s="3" t="s">
        <v>199</v>
      </c>
      <c r="E81" s="4" t="s">
        <v>200</v>
      </c>
      <c r="F81" s="3" t="s">
        <v>87</v>
      </c>
      <c r="G81" s="3">
        <v>5</v>
      </c>
      <c r="H81" s="5"/>
      <c r="I81" s="5" t="str">
        <f t="shared" si="1"/>
        <v/>
      </c>
      <c r="J81" s="4"/>
    </row>
    <row r="82" spans="1:10" ht="24">
      <c r="A82" s="3">
        <v>32</v>
      </c>
      <c r="B82" s="14"/>
      <c r="C82" s="14"/>
      <c r="D82" s="14" t="s">
        <v>201</v>
      </c>
      <c r="E82" s="4" t="s">
        <v>202</v>
      </c>
      <c r="F82" s="3" t="s">
        <v>114</v>
      </c>
      <c r="G82" s="3">
        <v>300</v>
      </c>
      <c r="H82" s="5"/>
      <c r="I82" s="5" t="str">
        <f t="shared" si="1"/>
        <v/>
      </c>
      <c r="J82" s="4"/>
    </row>
    <row r="83" spans="1:10">
      <c r="A83" s="3">
        <v>33</v>
      </c>
      <c r="B83" s="14"/>
      <c r="C83" s="14"/>
      <c r="D83" s="14"/>
      <c r="E83" s="4" t="s">
        <v>203</v>
      </c>
      <c r="F83" s="3" t="s">
        <v>114</v>
      </c>
      <c r="G83" s="3">
        <v>1949</v>
      </c>
      <c r="H83" s="5"/>
      <c r="I83" s="5" t="str">
        <f t="shared" si="1"/>
        <v/>
      </c>
      <c r="J83" s="4"/>
    </row>
    <row r="84" spans="1:10">
      <c r="A84" s="3">
        <v>34</v>
      </c>
      <c r="B84" s="14"/>
      <c r="C84" s="14"/>
      <c r="D84" s="14"/>
      <c r="E84" s="4" t="s">
        <v>204</v>
      </c>
      <c r="F84" s="3" t="s">
        <v>114</v>
      </c>
      <c r="G84" s="3">
        <v>1200</v>
      </c>
      <c r="H84" s="5"/>
      <c r="I84" s="5" t="str">
        <f t="shared" si="1"/>
        <v/>
      </c>
      <c r="J84" s="4"/>
    </row>
    <row r="85" spans="1:10">
      <c r="A85" s="3">
        <v>35</v>
      </c>
      <c r="B85" s="14"/>
      <c r="C85" s="14"/>
      <c r="D85" s="14"/>
      <c r="E85" s="4" t="s">
        <v>205</v>
      </c>
      <c r="F85" s="3" t="s">
        <v>114</v>
      </c>
      <c r="G85" s="3">
        <v>500</v>
      </c>
      <c r="H85" s="5"/>
      <c r="I85" s="5" t="str">
        <f t="shared" si="1"/>
        <v/>
      </c>
      <c r="J85" s="4"/>
    </row>
    <row r="86" spans="1:10">
      <c r="A86" s="3">
        <v>36</v>
      </c>
      <c r="B86" s="14"/>
      <c r="C86" s="14"/>
      <c r="D86" s="3" t="s">
        <v>206</v>
      </c>
      <c r="E86" s="4" t="s">
        <v>207</v>
      </c>
      <c r="F86" s="3" t="s">
        <v>130</v>
      </c>
      <c r="G86" s="3">
        <v>1</v>
      </c>
      <c r="H86" s="5"/>
      <c r="I86" s="5" t="str">
        <f t="shared" si="1"/>
        <v/>
      </c>
      <c r="J86" s="4"/>
    </row>
    <row r="87" spans="1:10">
      <c r="A87" s="3">
        <v>37</v>
      </c>
      <c r="B87" s="14"/>
      <c r="C87" s="14"/>
      <c r="D87" s="3" t="s">
        <v>208</v>
      </c>
      <c r="E87" s="4" t="s">
        <v>209</v>
      </c>
      <c r="F87" s="3" t="s">
        <v>130</v>
      </c>
      <c r="G87" s="3">
        <v>1</v>
      </c>
      <c r="H87" s="5"/>
      <c r="I87" s="5" t="str">
        <f t="shared" si="1"/>
        <v/>
      </c>
      <c r="J87" s="4"/>
    </row>
    <row r="88" spans="1:10">
      <c r="A88" s="3">
        <v>38</v>
      </c>
      <c r="B88" s="14"/>
      <c r="C88" s="14" t="s">
        <v>210</v>
      </c>
      <c r="D88" s="3" t="s">
        <v>211</v>
      </c>
      <c r="E88" s="4" t="s">
        <v>153</v>
      </c>
      <c r="F88" s="3" t="s">
        <v>87</v>
      </c>
      <c r="G88" s="3">
        <v>1</v>
      </c>
      <c r="H88" s="5"/>
      <c r="I88" s="5" t="str">
        <f t="shared" si="1"/>
        <v/>
      </c>
      <c r="J88" s="4"/>
    </row>
    <row r="89" spans="1:10">
      <c r="A89" s="3">
        <v>39</v>
      </c>
      <c r="B89" s="14"/>
      <c r="C89" s="14"/>
      <c r="D89" s="3" t="s">
        <v>156</v>
      </c>
      <c r="E89" s="4" t="s">
        <v>157</v>
      </c>
      <c r="F89" s="3" t="s">
        <v>112</v>
      </c>
      <c r="G89" s="3">
        <v>1</v>
      </c>
      <c r="H89" s="5"/>
      <c r="I89" s="5" t="str">
        <f t="shared" si="1"/>
        <v/>
      </c>
      <c r="J89" s="4"/>
    </row>
    <row r="90" spans="1:10">
      <c r="A90" s="3">
        <v>40</v>
      </c>
      <c r="B90" s="14"/>
      <c r="C90" s="14"/>
      <c r="D90" s="3" t="s">
        <v>158</v>
      </c>
      <c r="E90" s="4" t="s">
        <v>159</v>
      </c>
      <c r="F90" s="3" t="s">
        <v>112</v>
      </c>
      <c r="G90" s="3">
        <v>1</v>
      </c>
      <c r="H90" s="5"/>
      <c r="I90" s="5" t="str">
        <f t="shared" si="1"/>
        <v/>
      </c>
      <c r="J90" s="4"/>
    </row>
    <row r="91" spans="1:10">
      <c r="A91" s="3">
        <v>41</v>
      </c>
      <c r="B91" s="14"/>
      <c r="C91" s="14" t="s">
        <v>163</v>
      </c>
      <c r="D91" s="3" t="s">
        <v>152</v>
      </c>
      <c r="E91" s="4" t="s">
        <v>153</v>
      </c>
      <c r="F91" s="3" t="s">
        <v>87</v>
      </c>
      <c r="G91" s="3">
        <v>4</v>
      </c>
      <c r="H91" s="5"/>
      <c r="I91" s="5" t="str">
        <f t="shared" si="1"/>
        <v/>
      </c>
      <c r="J91" s="4"/>
    </row>
    <row r="92" spans="1:10">
      <c r="A92" s="3">
        <v>42</v>
      </c>
      <c r="B92" s="14"/>
      <c r="C92" s="14"/>
      <c r="D92" s="3" t="s">
        <v>164</v>
      </c>
      <c r="E92" s="4" t="s">
        <v>165</v>
      </c>
      <c r="F92" s="3" t="s">
        <v>87</v>
      </c>
      <c r="G92" s="3">
        <v>5</v>
      </c>
      <c r="H92" s="5"/>
      <c r="I92" s="5" t="str">
        <f t="shared" si="1"/>
        <v/>
      </c>
      <c r="J92" s="4"/>
    </row>
    <row r="93" spans="1:10">
      <c r="A93" s="3">
        <v>43</v>
      </c>
      <c r="B93" s="14"/>
      <c r="C93" s="14"/>
      <c r="D93" s="3" t="s">
        <v>156</v>
      </c>
      <c r="E93" s="4" t="s">
        <v>166</v>
      </c>
      <c r="F93" s="3" t="s">
        <v>112</v>
      </c>
      <c r="G93" s="3">
        <v>5</v>
      </c>
      <c r="H93" s="5"/>
      <c r="I93" s="5" t="str">
        <f t="shared" si="1"/>
        <v/>
      </c>
      <c r="J93" s="4"/>
    </row>
    <row r="94" spans="1:10">
      <c r="A94" s="3">
        <v>44</v>
      </c>
      <c r="B94" s="14"/>
      <c r="C94" s="14"/>
      <c r="D94" s="3" t="s">
        <v>158</v>
      </c>
      <c r="E94" s="4" t="s">
        <v>159</v>
      </c>
      <c r="F94" s="3" t="s">
        <v>112</v>
      </c>
      <c r="G94" s="3">
        <v>5</v>
      </c>
      <c r="H94" s="5"/>
      <c r="I94" s="5" t="str">
        <f t="shared" si="1"/>
        <v/>
      </c>
      <c r="J94" s="4"/>
    </row>
    <row r="95" spans="1:10">
      <c r="A95" s="9" t="s">
        <v>212</v>
      </c>
      <c r="B95" s="9"/>
      <c r="C95" s="9"/>
      <c r="D95" s="9"/>
      <c r="E95" s="9"/>
      <c r="F95" s="11"/>
      <c r="G95" s="11"/>
      <c r="H95" s="12"/>
      <c r="I95" s="12"/>
      <c r="J95" s="9"/>
    </row>
    <row r="96" spans="1:10" ht="36">
      <c r="A96" s="3">
        <v>1</v>
      </c>
      <c r="B96" s="14" t="s">
        <v>213</v>
      </c>
      <c r="C96" s="14" t="s">
        <v>84</v>
      </c>
      <c r="D96" s="3" t="s">
        <v>214</v>
      </c>
      <c r="E96" s="4" t="s">
        <v>215</v>
      </c>
      <c r="F96" s="3" t="s">
        <v>87</v>
      </c>
      <c r="G96" s="3">
        <v>1</v>
      </c>
      <c r="H96" s="5"/>
      <c r="I96" s="5" t="str">
        <f t="shared" ref="I96:I104" si="2">IF(H96="","",G96*H96)</f>
        <v/>
      </c>
      <c r="J96" s="4"/>
    </row>
    <row r="97" spans="1:10" ht="36">
      <c r="A97" s="3">
        <v>2</v>
      </c>
      <c r="B97" s="14"/>
      <c r="C97" s="14"/>
      <c r="D97" s="3" t="s">
        <v>216</v>
      </c>
      <c r="E97" s="4" t="s">
        <v>217</v>
      </c>
      <c r="F97" s="3" t="s">
        <v>87</v>
      </c>
      <c r="G97" s="3">
        <v>1</v>
      </c>
      <c r="H97" s="5"/>
      <c r="I97" s="5" t="str">
        <f t="shared" si="2"/>
        <v/>
      </c>
      <c r="J97" s="4"/>
    </row>
    <row r="98" spans="1:10" ht="24">
      <c r="A98" s="3">
        <v>3</v>
      </c>
      <c r="B98" s="14"/>
      <c r="C98" s="14"/>
      <c r="D98" s="3" t="s">
        <v>218</v>
      </c>
      <c r="E98" s="4" t="s">
        <v>219</v>
      </c>
      <c r="F98" s="3" t="s">
        <v>87</v>
      </c>
      <c r="G98" s="3">
        <v>1</v>
      </c>
      <c r="H98" s="5"/>
      <c r="I98" s="5" t="str">
        <f t="shared" si="2"/>
        <v/>
      </c>
      <c r="J98" s="4"/>
    </row>
    <row r="99" spans="1:10">
      <c r="A99" s="3">
        <v>4</v>
      </c>
      <c r="B99" s="14"/>
      <c r="C99" s="14"/>
      <c r="D99" s="3" t="s">
        <v>220</v>
      </c>
      <c r="E99" s="4" t="s">
        <v>221</v>
      </c>
      <c r="F99" s="3" t="s">
        <v>87</v>
      </c>
      <c r="G99" s="3">
        <v>1</v>
      </c>
      <c r="H99" s="5"/>
      <c r="I99" s="5" t="str">
        <f t="shared" si="2"/>
        <v/>
      </c>
      <c r="J99" s="4"/>
    </row>
    <row r="100" spans="1:10" ht="36">
      <c r="A100" s="3">
        <v>5</v>
      </c>
      <c r="B100" s="14"/>
      <c r="C100" s="14" t="s">
        <v>150</v>
      </c>
      <c r="D100" s="3" t="s">
        <v>214</v>
      </c>
      <c r="E100" s="4" t="s">
        <v>222</v>
      </c>
      <c r="F100" s="3" t="s">
        <v>87</v>
      </c>
      <c r="G100" s="3">
        <v>1</v>
      </c>
      <c r="H100" s="5"/>
      <c r="I100" s="5" t="str">
        <f t="shared" si="2"/>
        <v/>
      </c>
      <c r="J100" s="4"/>
    </row>
    <row r="101" spans="1:10" ht="36">
      <c r="A101" s="3">
        <v>6</v>
      </c>
      <c r="B101" s="14"/>
      <c r="C101" s="14"/>
      <c r="D101" s="3" t="s">
        <v>216</v>
      </c>
      <c r="E101" s="4" t="s">
        <v>223</v>
      </c>
      <c r="F101" s="3" t="s">
        <v>87</v>
      </c>
      <c r="G101" s="3">
        <v>1</v>
      </c>
      <c r="H101" s="5"/>
      <c r="I101" s="5" t="str">
        <f t="shared" si="2"/>
        <v/>
      </c>
      <c r="J101" s="4"/>
    </row>
    <row r="102" spans="1:10">
      <c r="A102" s="3">
        <v>7</v>
      </c>
      <c r="B102" s="14"/>
      <c r="C102" s="14"/>
      <c r="D102" s="3" t="s">
        <v>220</v>
      </c>
      <c r="E102" s="4" t="s">
        <v>224</v>
      </c>
      <c r="F102" s="3" t="s">
        <v>87</v>
      </c>
      <c r="G102" s="3">
        <v>1</v>
      </c>
      <c r="H102" s="5"/>
      <c r="I102" s="5" t="str">
        <f t="shared" si="2"/>
        <v/>
      </c>
      <c r="J102" s="4"/>
    </row>
    <row r="103" spans="1:10" ht="36">
      <c r="A103" s="3">
        <v>8</v>
      </c>
      <c r="B103" s="14"/>
      <c r="C103" s="14" t="s">
        <v>225</v>
      </c>
      <c r="D103" s="3" t="s">
        <v>216</v>
      </c>
      <c r="E103" s="4" t="s">
        <v>222</v>
      </c>
      <c r="F103" s="3" t="s">
        <v>87</v>
      </c>
      <c r="G103" s="3">
        <v>1</v>
      </c>
      <c r="H103" s="5"/>
      <c r="I103" s="5" t="str">
        <f t="shared" si="2"/>
        <v/>
      </c>
      <c r="J103" s="4"/>
    </row>
    <row r="104" spans="1:10">
      <c r="A104" s="3">
        <v>9</v>
      </c>
      <c r="B104" s="14"/>
      <c r="C104" s="14"/>
      <c r="D104" s="3" t="s">
        <v>220</v>
      </c>
      <c r="E104" s="4" t="s">
        <v>226</v>
      </c>
      <c r="F104" s="3" t="s">
        <v>87</v>
      </c>
      <c r="G104" s="3">
        <v>1</v>
      </c>
      <c r="H104" s="5"/>
      <c r="I104" s="5" t="str">
        <f t="shared" si="2"/>
        <v/>
      </c>
      <c r="J104" s="4"/>
    </row>
    <row r="105" spans="1:10">
      <c r="A105" s="11" t="s">
        <v>79</v>
      </c>
      <c r="B105" s="11"/>
      <c r="C105" s="11"/>
      <c r="D105" s="11"/>
      <c r="E105" s="11"/>
      <c r="F105" s="11"/>
      <c r="G105" s="11"/>
      <c r="H105" s="12"/>
      <c r="I105" s="2">
        <f>SUM(I3:I104)</f>
        <v>0</v>
      </c>
      <c r="J105" s="1"/>
    </row>
  </sheetData>
  <mergeCells count="38">
    <mergeCell ref="C100:C102"/>
    <mergeCell ref="C103:C104"/>
    <mergeCell ref="D82:D85"/>
    <mergeCell ref="C13:D26"/>
    <mergeCell ref="C27:D33"/>
    <mergeCell ref="C41:D49"/>
    <mergeCell ref="C34:D40"/>
    <mergeCell ref="A95:E95"/>
    <mergeCell ref="F95:J95"/>
    <mergeCell ref="A105:H105"/>
    <mergeCell ref="B4:B49"/>
    <mergeCell ref="B51:B70"/>
    <mergeCell ref="B71:B94"/>
    <mergeCell ref="B96:B104"/>
    <mergeCell ref="C51:C54"/>
    <mergeCell ref="C55:C58"/>
    <mergeCell ref="C59:C61"/>
    <mergeCell ref="C62:C65"/>
    <mergeCell ref="C66:C70"/>
    <mergeCell ref="C71:C87"/>
    <mergeCell ref="C88:C90"/>
    <mergeCell ref="C91:C94"/>
    <mergeCell ref="C96:C99"/>
    <mergeCell ref="C10:D10"/>
    <mergeCell ref="C11:D11"/>
    <mergeCell ref="C12:D12"/>
    <mergeCell ref="A50:E50"/>
    <mergeCell ref="F50:J50"/>
    <mergeCell ref="C5:D5"/>
    <mergeCell ref="C6:D6"/>
    <mergeCell ref="C7:D7"/>
    <mergeCell ref="C8:D8"/>
    <mergeCell ref="C9:D9"/>
    <mergeCell ref="A1:J1"/>
    <mergeCell ref="B2:D2"/>
    <mergeCell ref="A3:E3"/>
    <mergeCell ref="F3:J3"/>
    <mergeCell ref="C4:D4"/>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汇总</vt:lpstr>
      <vt:lpstr>1软件及服务报价清单</vt:lpstr>
      <vt:lpstr>2硬件报价清单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黄俊伟</cp:lastModifiedBy>
  <dcterms:created xsi:type="dcterms:W3CDTF">2026-08-05T02:42:00Z</dcterms:created>
  <dcterms:modified xsi:type="dcterms:W3CDTF">2026-08-11T01:14:48Z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287A9A3CD5BD44F7901ABE4BECB79D8A_13</vt:lpwstr>
  </property>
  <property fmtid="{D5CDD505-2E9C-101B-9397-08002B2CF9AE}" pid="3" name="KSOProductBuildVer">
    <vt:lpwstr>2052-12.1.0.28043</vt:lpwstr>
  </property>
  <property fmtid="{D5CDD505-2E9C-101B-9397-08002B2CF9AE}" pid="4" name="CalculationRule">
    <vt:i4>0</vt:i4>
  </property>
</Properties>
</file>